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Nextcloud\EDUPER\Optimizacion\teorico\clase2\"/>
    </mc:Choice>
  </mc:AlternateContent>
  <xr:revisionPtr revIDLastSave="0" documentId="13_ncr:1_{B3913085-B72A-441E-89AF-3BB75267666C}" xr6:coauthVersionLast="47" xr6:coauthVersionMax="47" xr10:uidLastSave="{00000000-0000-0000-0000-000000000000}"/>
  <bookViews>
    <workbookView xWindow="-108" yWindow="-108" windowWidth="23256" windowHeight="12576" activeTab="1" xr2:uid="{C7FD9411-913E-4BEA-AFD7-A13B21BDFA09}"/>
  </bookViews>
  <sheets>
    <sheet name="Ejemplo vigas y tablones" sheetId="1" r:id="rId1"/>
    <sheet name="planificacion cosecha" sheetId="3" r:id="rId2"/>
  </sheets>
  <definedNames>
    <definedName name="solver_adj" localSheetId="0" hidden="1">'Ejemplo vigas y tablones'!$B$3:$C$3</definedName>
    <definedName name="solver_adj" localSheetId="1" hidden="1">'planificacion cosecha'!$D$2:$R$2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'Ejemplo vigas y tablones'!$D$7:$D$8</definedName>
    <definedName name="solver_lhs1" localSheetId="1" hidden="1">'planificacion cosecha'!$S$11</definedName>
    <definedName name="solver_lhs2" localSheetId="1" hidden="1">'planificacion cosecha'!$S$12:$S$16</definedName>
    <definedName name="solver_lhs3" localSheetId="1" hidden="1">'planificacion cosecha'!$S$5:$S$7</definedName>
    <definedName name="solver_lhs4" localSheetId="1" hidden="1">'planificacion cosecha'!$S$8:$S$10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1</definedName>
    <definedName name="solver_num" localSheetId="1" hidden="1">4</definedName>
    <definedName name="solver_nwt" localSheetId="0" hidden="1">1</definedName>
    <definedName name="solver_nwt" localSheetId="1" hidden="1">1</definedName>
    <definedName name="solver_opt" localSheetId="0" hidden="1">'Ejemplo vigas y tablones'!$B$10</definedName>
    <definedName name="solver_opt" localSheetId="1" hidden="1">'planificacion cosecha'!$D$18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1</definedName>
    <definedName name="solver_rel1" localSheetId="1" hidden="1">1</definedName>
    <definedName name="solver_rel2" localSheetId="1" hidden="1">1</definedName>
    <definedName name="solver_rel3" localSheetId="1" hidden="1">3</definedName>
    <definedName name="solver_rel4" localSheetId="1" hidden="1">1</definedName>
    <definedName name="solver_rhs1" localSheetId="0" hidden="1">'Ejemplo vigas y tablones'!$F$7:$F$8</definedName>
    <definedName name="solver_rhs1" localSheetId="1" hidden="1">'planificacion cosecha'!$U$11</definedName>
    <definedName name="solver_rhs2" localSheetId="1" hidden="1">'planificacion cosecha'!$U$12:$U$16</definedName>
    <definedName name="solver_rhs3" localSheetId="1" hidden="1">'planificacion cosecha'!$U$5:$U$7</definedName>
    <definedName name="solver_rhs4" localSheetId="1" hidden="1">'planificacion cosecha'!$U$8:$U$10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1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3" l="1"/>
  <c r="S7" i="3"/>
  <c r="S8" i="3"/>
  <c r="S9" i="3"/>
  <c r="S10" i="3"/>
  <c r="S11" i="3"/>
  <c r="S12" i="3"/>
  <c r="S13" i="3"/>
  <c r="S14" i="3"/>
  <c r="S15" i="3"/>
  <c r="S16" i="3"/>
  <c r="D18" i="3"/>
  <c r="S5" i="3"/>
  <c r="U11" i="3"/>
  <c r="B10" i="1"/>
  <c r="D8" i="1"/>
  <c r="D7" i="1"/>
</calcChain>
</file>

<file path=xl/sharedStrings.xml><?xml version="1.0" encoding="utf-8"?>
<sst xmlns="http://schemas.openxmlformats.org/spreadsheetml/2006/main" count="52" uniqueCount="32">
  <si>
    <t>x1 (vigas)</t>
  </si>
  <si>
    <t>x2 (tablones)</t>
  </si>
  <si>
    <t>variables de decisión</t>
  </si>
  <si>
    <t>Función Objetivo</t>
  </si>
  <si>
    <t>Restricción 1</t>
  </si>
  <si>
    <t>Restricción 2</t>
  </si>
  <si>
    <t>Valor de la función objetivo</t>
  </si>
  <si>
    <t>&lt;=</t>
  </si>
  <si>
    <t>x11</t>
  </si>
  <si>
    <t>x12</t>
  </si>
  <si>
    <t>x13</t>
  </si>
  <si>
    <t>x21</t>
  </si>
  <si>
    <t>x22</t>
  </si>
  <si>
    <t>x23</t>
  </si>
  <si>
    <t>x31</t>
  </si>
  <si>
    <t>x32</t>
  </si>
  <si>
    <t>x33</t>
  </si>
  <si>
    <t>x41</t>
  </si>
  <si>
    <t>x42</t>
  </si>
  <si>
    <t>x43</t>
  </si>
  <si>
    <t>x51</t>
  </si>
  <si>
    <t>x52</t>
  </si>
  <si>
    <t>x53</t>
  </si>
  <si>
    <t>f.o.</t>
  </si>
  <si>
    <t>rest. 1</t>
  </si>
  <si>
    <t>&gt;=</t>
  </si>
  <si>
    <t>rest. 2</t>
  </si>
  <si>
    <t>rest. 3</t>
  </si>
  <si>
    <t>rest. 4</t>
  </si>
  <si>
    <t>valor f.o.</t>
  </si>
  <si>
    <t>SOLUCION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</si>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</sst>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0" fillId="5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4480BB9-CD50-4F5E-B03A-B7B073608A3A}">
  <we:reference id="WA104100404" version="3.0.0.1" store="Omex" storeType="OMEX"/>
  <we:alternateReferences>
    <we:reference id="WA104100404" version="3.0.0.1" store="WA104100404" storeType="OMEX"/>
  </we:alternateReferences>
  <we:properties>
    <we:property name="UniqueID" value="&quot;202510141763117013776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295C-B8A4-4052-8554-278D52BDBEA1}">
  <dimension ref="A2:F11"/>
  <sheetViews>
    <sheetView zoomScale="202" zoomScaleNormal="202" workbookViewId="0">
      <selection activeCell="C10" sqref="C10"/>
    </sheetView>
  </sheetViews>
  <sheetFormatPr defaultRowHeight="14.4" x14ac:dyDescent="0.3"/>
  <cols>
    <col min="1" max="1" width="16.21875" customWidth="1"/>
    <col min="3" max="3" width="11.88671875" customWidth="1"/>
  </cols>
  <sheetData>
    <row r="2" spans="1:6" x14ac:dyDescent="0.3">
      <c r="A2" s="2" t="s">
        <v>2</v>
      </c>
      <c r="B2" s="3" t="s">
        <v>0</v>
      </c>
      <c r="C2" s="3" t="s">
        <v>1</v>
      </c>
      <c r="D2" s="4"/>
      <c r="E2" s="4"/>
      <c r="F2" s="4"/>
    </row>
    <row r="3" spans="1:6" x14ac:dyDescent="0.3">
      <c r="A3" s="2"/>
      <c r="B3" s="3">
        <v>40</v>
      </c>
      <c r="C3" s="3">
        <v>20</v>
      </c>
      <c r="D3" s="4"/>
      <c r="E3" s="4"/>
      <c r="F3" s="4"/>
    </row>
    <row r="4" spans="1:6" x14ac:dyDescent="0.3">
      <c r="A4" s="4"/>
      <c r="B4" s="4"/>
      <c r="C4" s="4"/>
      <c r="D4" s="4"/>
      <c r="E4" s="4"/>
      <c r="F4" s="4"/>
    </row>
    <row r="5" spans="1:6" x14ac:dyDescent="0.3">
      <c r="A5" s="3" t="s">
        <v>3</v>
      </c>
      <c r="B5" s="3">
        <v>40</v>
      </c>
      <c r="C5" s="3">
        <v>30</v>
      </c>
      <c r="D5" s="4"/>
      <c r="E5" s="4"/>
      <c r="F5" s="4"/>
    </row>
    <row r="6" spans="1:6" x14ac:dyDescent="0.3">
      <c r="A6" s="4"/>
      <c r="B6" s="4"/>
      <c r="C6" s="4"/>
      <c r="D6" s="4"/>
      <c r="E6" s="4"/>
      <c r="F6" s="4"/>
    </row>
    <row r="7" spans="1:6" x14ac:dyDescent="0.3">
      <c r="A7" s="3" t="s">
        <v>4</v>
      </c>
      <c r="B7" s="3">
        <v>2</v>
      </c>
      <c r="C7" s="3">
        <v>1</v>
      </c>
      <c r="D7" s="4">
        <f>SUMPRODUCT(B7:C7,$B$3:$C$3)</f>
        <v>100</v>
      </c>
      <c r="E7" s="4" t="s">
        <v>7</v>
      </c>
      <c r="F7" s="4">
        <v>100</v>
      </c>
    </row>
    <row r="8" spans="1:6" x14ac:dyDescent="0.3">
      <c r="A8" s="3" t="s">
        <v>5</v>
      </c>
      <c r="B8" s="3">
        <v>1</v>
      </c>
      <c r="C8" s="3">
        <v>2</v>
      </c>
      <c r="D8" s="4">
        <f>SUMPRODUCT(B8:C8,$B$3:$C$3)</f>
        <v>80</v>
      </c>
      <c r="E8" s="4" t="s">
        <v>7</v>
      </c>
      <c r="F8" s="4">
        <v>80</v>
      </c>
    </row>
    <row r="9" spans="1:6" x14ac:dyDescent="0.3">
      <c r="A9" s="4"/>
      <c r="B9" s="4"/>
      <c r="C9" s="4"/>
      <c r="D9" s="4"/>
      <c r="E9" s="4"/>
      <c r="F9" s="4"/>
    </row>
    <row r="10" spans="1:6" x14ac:dyDescent="0.3">
      <c r="A10" s="2" t="s">
        <v>6</v>
      </c>
      <c r="B10" s="5">
        <f>SUMPRODUCT(B5:C5,B3:C3)</f>
        <v>2200</v>
      </c>
      <c r="C10" s="4"/>
      <c r="D10" s="4"/>
      <c r="E10" s="4"/>
      <c r="F10" s="4"/>
    </row>
    <row r="11" spans="1:6" x14ac:dyDescent="0.3">
      <c r="A11" s="2"/>
      <c r="B11" s="5"/>
      <c r="C11" s="4"/>
      <c r="D11" s="4"/>
      <c r="E11" s="4"/>
      <c r="F11" s="4"/>
    </row>
  </sheetData>
  <mergeCells count="3">
    <mergeCell ref="A2:A3"/>
    <mergeCell ref="A10:A11"/>
    <mergeCell ref="B10:B1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E9F9-CC42-4CEC-936C-2636BEFE134E}">
  <dimension ref="A1:U18"/>
  <sheetViews>
    <sheetView tabSelected="1" zoomScale="110" zoomScaleNormal="110" workbookViewId="0">
      <selection activeCell="D3" sqref="D3"/>
    </sheetView>
  </sheetViews>
  <sheetFormatPr defaultRowHeight="14.4" x14ac:dyDescent="0.3"/>
  <cols>
    <col min="3" max="3" width="11.77734375" customWidth="1"/>
    <col min="4" max="4" width="9" customWidth="1"/>
    <col min="5" max="5" width="5.21875" customWidth="1"/>
    <col min="6" max="6" width="6.109375" customWidth="1"/>
    <col min="7" max="7" width="4.88671875" customWidth="1"/>
    <col min="8" max="8" width="5.109375" customWidth="1"/>
    <col min="9" max="9" width="5.21875" customWidth="1"/>
    <col min="10" max="10" width="5.5546875" customWidth="1"/>
    <col min="11" max="11" width="6" customWidth="1"/>
    <col min="12" max="12" width="5.77734375" customWidth="1"/>
    <col min="13" max="13" width="5.5546875" customWidth="1"/>
    <col min="14" max="14" width="5.88671875" customWidth="1"/>
    <col min="15" max="15" width="6" customWidth="1"/>
    <col min="16" max="16" width="5.88671875" customWidth="1"/>
    <col min="17" max="17" width="5.6640625" customWidth="1"/>
    <col min="18" max="18" width="5.33203125" customWidth="1"/>
    <col min="20" max="20" width="6.33203125" customWidth="1"/>
    <col min="21" max="21" width="8.88671875" customWidth="1"/>
  </cols>
  <sheetData>
    <row r="1" spans="1:21" ht="15" thickBot="1" x14ac:dyDescent="0.35">
      <c r="A1" t="s">
        <v>31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6" t="s">
        <v>18</v>
      </c>
      <c r="O1" s="6" t="s">
        <v>19</v>
      </c>
      <c r="P1" s="6" t="s">
        <v>20</v>
      </c>
      <c r="Q1" s="6" t="s">
        <v>21</v>
      </c>
      <c r="R1" s="6" t="s">
        <v>22</v>
      </c>
    </row>
    <row r="2" spans="1:21" ht="15" thickBot="1" x14ac:dyDescent="0.35">
      <c r="C2" s="9" t="s">
        <v>30</v>
      </c>
      <c r="D2" s="10">
        <v>0</v>
      </c>
      <c r="E2" s="10">
        <v>0</v>
      </c>
      <c r="F2" s="10">
        <v>0</v>
      </c>
      <c r="G2" s="10">
        <v>50</v>
      </c>
      <c r="H2" s="10">
        <v>50</v>
      </c>
      <c r="I2" s="10">
        <v>50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1">
        <v>0</v>
      </c>
    </row>
    <row r="3" spans="1:21" s="1" customFormat="1" x14ac:dyDescent="0.3">
      <c r="C3" s="1" t="s">
        <v>23</v>
      </c>
      <c r="D3" s="1">
        <v>800</v>
      </c>
      <c r="E3" s="1">
        <v>850</v>
      </c>
      <c r="F3" s="1">
        <v>900</v>
      </c>
      <c r="G3" s="1">
        <v>750</v>
      </c>
      <c r="H3" s="1">
        <v>800</v>
      </c>
      <c r="I3" s="1">
        <v>850</v>
      </c>
      <c r="J3" s="1">
        <v>820</v>
      </c>
      <c r="K3" s="1">
        <v>870</v>
      </c>
      <c r="L3" s="1">
        <v>920</v>
      </c>
      <c r="M3" s="1">
        <v>780</v>
      </c>
      <c r="N3" s="1">
        <v>830</v>
      </c>
      <c r="O3" s="1">
        <v>880</v>
      </c>
      <c r="P3" s="1">
        <v>810</v>
      </c>
      <c r="Q3" s="1">
        <v>860</v>
      </c>
      <c r="R3" s="1">
        <v>910</v>
      </c>
    </row>
    <row r="5" spans="1:21" x14ac:dyDescent="0.3">
      <c r="C5" s="12" t="s">
        <v>24</v>
      </c>
      <c r="D5" s="17">
        <v>250</v>
      </c>
      <c r="E5" s="17"/>
      <c r="F5" s="17"/>
      <c r="G5" s="17">
        <v>300</v>
      </c>
      <c r="H5" s="17"/>
      <c r="I5" s="17"/>
      <c r="J5" s="17">
        <v>200</v>
      </c>
      <c r="K5" s="17"/>
      <c r="L5" s="17"/>
      <c r="M5" s="17">
        <v>280</v>
      </c>
      <c r="N5" s="17"/>
      <c r="O5" s="17"/>
      <c r="P5" s="17">
        <v>220</v>
      </c>
      <c r="Q5" s="17"/>
      <c r="R5" s="17"/>
      <c r="S5" s="1">
        <f>SUMPRODUCT(D5:R5,$D$2:$R$2)</f>
        <v>15000</v>
      </c>
      <c r="T5" s="17" t="s">
        <v>25</v>
      </c>
      <c r="U5" s="17">
        <v>15000</v>
      </c>
    </row>
    <row r="6" spans="1:21" x14ac:dyDescent="0.3">
      <c r="C6" s="12" t="s">
        <v>24</v>
      </c>
      <c r="D6" s="17"/>
      <c r="E6" s="17">
        <v>250</v>
      </c>
      <c r="F6" s="17"/>
      <c r="G6" s="17"/>
      <c r="H6" s="17">
        <v>300</v>
      </c>
      <c r="I6" s="17"/>
      <c r="J6" s="17"/>
      <c r="K6" s="17">
        <v>200</v>
      </c>
      <c r="L6" s="17"/>
      <c r="M6" s="17"/>
      <c r="N6" s="17">
        <v>280</v>
      </c>
      <c r="O6" s="17"/>
      <c r="P6" s="17"/>
      <c r="Q6" s="17">
        <v>220</v>
      </c>
      <c r="R6" s="17"/>
      <c r="S6" s="1">
        <f t="shared" ref="S6:S16" si="0">SUMPRODUCT(D6:R6,$D$2:$R$2)</f>
        <v>15000</v>
      </c>
      <c r="T6" s="17" t="s">
        <v>25</v>
      </c>
      <c r="U6" s="17">
        <v>15000</v>
      </c>
    </row>
    <row r="7" spans="1:21" x14ac:dyDescent="0.3">
      <c r="C7" s="12" t="s">
        <v>24</v>
      </c>
      <c r="D7" s="17"/>
      <c r="E7" s="17"/>
      <c r="F7" s="17">
        <v>250</v>
      </c>
      <c r="G7" s="17"/>
      <c r="H7" s="17"/>
      <c r="I7" s="17">
        <v>300</v>
      </c>
      <c r="J7" s="17"/>
      <c r="K7" s="17"/>
      <c r="L7" s="17">
        <v>200</v>
      </c>
      <c r="M7" s="17"/>
      <c r="N7" s="17"/>
      <c r="O7" s="17">
        <v>280</v>
      </c>
      <c r="P7" s="17"/>
      <c r="Q7" s="17"/>
      <c r="R7" s="17">
        <v>220</v>
      </c>
      <c r="S7" s="1">
        <f t="shared" si="0"/>
        <v>15000</v>
      </c>
      <c r="T7" s="17" t="s">
        <v>25</v>
      </c>
      <c r="U7" s="17">
        <v>15000</v>
      </c>
    </row>
    <row r="8" spans="1:21" x14ac:dyDescent="0.3">
      <c r="C8" s="13" t="s">
        <v>26</v>
      </c>
      <c r="D8" s="18">
        <v>1</v>
      </c>
      <c r="E8" s="18"/>
      <c r="F8" s="18"/>
      <c r="G8" s="18">
        <v>1</v>
      </c>
      <c r="H8" s="18"/>
      <c r="I8" s="18"/>
      <c r="J8" s="18">
        <v>1</v>
      </c>
      <c r="K8" s="18"/>
      <c r="L8" s="18"/>
      <c r="M8" s="18">
        <v>1</v>
      </c>
      <c r="N8" s="18"/>
      <c r="O8" s="18"/>
      <c r="P8" s="18">
        <v>1</v>
      </c>
      <c r="Q8" s="18"/>
      <c r="R8" s="18"/>
      <c r="S8" s="1">
        <f t="shared" si="0"/>
        <v>50</v>
      </c>
      <c r="T8" s="18" t="s">
        <v>7</v>
      </c>
      <c r="U8" s="18">
        <v>200</v>
      </c>
    </row>
    <row r="9" spans="1:21" x14ac:dyDescent="0.3">
      <c r="C9" s="13" t="s">
        <v>26</v>
      </c>
      <c r="D9" s="18"/>
      <c r="E9" s="18">
        <v>1</v>
      </c>
      <c r="F9" s="18"/>
      <c r="G9" s="18"/>
      <c r="H9" s="18">
        <v>1</v>
      </c>
      <c r="I9" s="18"/>
      <c r="J9" s="18"/>
      <c r="K9" s="18">
        <v>1</v>
      </c>
      <c r="L9" s="18"/>
      <c r="M9" s="18"/>
      <c r="N9" s="18">
        <v>1</v>
      </c>
      <c r="O9" s="18"/>
      <c r="P9" s="18"/>
      <c r="Q9" s="18">
        <v>1</v>
      </c>
      <c r="R9" s="18"/>
      <c r="S9" s="1">
        <f t="shared" si="0"/>
        <v>50</v>
      </c>
      <c r="T9" s="18" t="s">
        <v>7</v>
      </c>
      <c r="U9" s="18">
        <v>200</v>
      </c>
    </row>
    <row r="10" spans="1:21" x14ac:dyDescent="0.3">
      <c r="C10" s="13" t="s">
        <v>26</v>
      </c>
      <c r="D10" s="18"/>
      <c r="E10" s="18"/>
      <c r="F10" s="18">
        <v>1</v>
      </c>
      <c r="G10" s="18"/>
      <c r="H10" s="18"/>
      <c r="I10" s="18">
        <v>1</v>
      </c>
      <c r="J10" s="18"/>
      <c r="K10" s="18"/>
      <c r="L10" s="18">
        <v>1</v>
      </c>
      <c r="M10" s="18"/>
      <c r="N10" s="18"/>
      <c r="O10" s="18">
        <v>1</v>
      </c>
      <c r="P10" s="18"/>
      <c r="Q10" s="18"/>
      <c r="R10" s="18">
        <v>1</v>
      </c>
      <c r="S10" s="1">
        <f t="shared" si="0"/>
        <v>50</v>
      </c>
      <c r="T10" s="18" t="s">
        <v>7</v>
      </c>
      <c r="U10" s="18">
        <v>200</v>
      </c>
    </row>
    <row r="11" spans="1:21" x14ac:dyDescent="0.3">
      <c r="C11" s="14" t="s">
        <v>27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>
        <v>1</v>
      </c>
      <c r="S11" s="1">
        <f t="shared" si="0"/>
        <v>150</v>
      </c>
      <c r="T11" s="15" t="s">
        <v>7</v>
      </c>
      <c r="U11" s="20">
        <f>100+150+80+120+90-100</f>
        <v>440</v>
      </c>
    </row>
    <row r="12" spans="1:21" x14ac:dyDescent="0.3">
      <c r="C12" s="16" t="s">
        <v>28</v>
      </c>
      <c r="D12" s="19">
        <v>1</v>
      </c>
      <c r="E12" s="19">
        <v>1</v>
      </c>
      <c r="F12" s="19">
        <v>1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">
        <f t="shared" si="0"/>
        <v>0</v>
      </c>
      <c r="T12" s="19" t="s">
        <v>7</v>
      </c>
      <c r="U12" s="19">
        <v>100</v>
      </c>
    </row>
    <row r="13" spans="1:21" x14ac:dyDescent="0.3">
      <c r="C13" s="16" t="s">
        <v>28</v>
      </c>
      <c r="D13" s="19"/>
      <c r="E13" s="19"/>
      <c r="F13" s="19"/>
      <c r="G13" s="19">
        <v>1</v>
      </c>
      <c r="H13" s="19">
        <v>1</v>
      </c>
      <c r="I13" s="19">
        <v>1</v>
      </c>
      <c r="J13" s="19"/>
      <c r="K13" s="19"/>
      <c r="L13" s="19"/>
      <c r="M13" s="19"/>
      <c r="N13" s="19"/>
      <c r="O13" s="19"/>
      <c r="P13" s="19"/>
      <c r="Q13" s="19"/>
      <c r="R13" s="19"/>
      <c r="S13" s="1">
        <f t="shared" si="0"/>
        <v>150</v>
      </c>
      <c r="T13" s="19" t="s">
        <v>7</v>
      </c>
      <c r="U13" s="19">
        <v>150</v>
      </c>
    </row>
    <row r="14" spans="1:21" x14ac:dyDescent="0.3">
      <c r="C14" s="16" t="s">
        <v>28</v>
      </c>
      <c r="D14" s="19"/>
      <c r="E14" s="19"/>
      <c r="F14" s="19"/>
      <c r="G14" s="19"/>
      <c r="H14" s="19"/>
      <c r="I14" s="19"/>
      <c r="J14" s="19">
        <v>1</v>
      </c>
      <c r="K14" s="19">
        <v>1</v>
      </c>
      <c r="L14" s="19">
        <v>1</v>
      </c>
      <c r="M14" s="19"/>
      <c r="N14" s="19"/>
      <c r="O14" s="19"/>
      <c r="P14" s="19"/>
      <c r="Q14" s="19"/>
      <c r="R14" s="19"/>
      <c r="S14" s="1">
        <f t="shared" si="0"/>
        <v>0</v>
      </c>
      <c r="T14" s="19" t="s">
        <v>7</v>
      </c>
      <c r="U14" s="19">
        <v>80</v>
      </c>
    </row>
    <row r="15" spans="1:21" x14ac:dyDescent="0.3">
      <c r="C15" s="16" t="s">
        <v>28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v>1</v>
      </c>
      <c r="N15" s="19">
        <v>1</v>
      </c>
      <c r="O15" s="19">
        <v>1</v>
      </c>
      <c r="P15" s="19"/>
      <c r="Q15" s="19"/>
      <c r="R15" s="19"/>
      <c r="S15" s="1">
        <f t="shared" si="0"/>
        <v>0</v>
      </c>
      <c r="T15" s="19" t="s">
        <v>7</v>
      </c>
      <c r="U15" s="19">
        <v>120</v>
      </c>
    </row>
    <row r="16" spans="1:21" x14ac:dyDescent="0.3">
      <c r="C16" s="16" t="s">
        <v>28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>
        <v>1</v>
      </c>
      <c r="Q16" s="19">
        <v>1</v>
      </c>
      <c r="R16" s="19">
        <v>1</v>
      </c>
      <c r="S16" s="1">
        <f t="shared" si="0"/>
        <v>0</v>
      </c>
      <c r="T16" s="19" t="s">
        <v>7</v>
      </c>
      <c r="U16" s="19">
        <v>90</v>
      </c>
    </row>
    <row r="18" spans="3:4" x14ac:dyDescent="0.3">
      <c r="C18" s="7" t="s">
        <v>29</v>
      </c>
      <c r="D18" s="8">
        <f>SUMPRODUCT(D3:R3,D2:R2)</f>
        <v>120000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FAA79F5C417E418D8D11D364210A74" ma:contentTypeVersion="6" ma:contentTypeDescription="Crear nuevo documento." ma:contentTypeScope="" ma:versionID="e534e1e4a93971de75a2967ee31f47d1">
  <xsd:schema xmlns:xsd="http://www.w3.org/2001/XMLSchema" xmlns:xs="http://www.w3.org/2001/XMLSchema" xmlns:p="http://schemas.microsoft.com/office/2006/metadata/properties" xmlns:ns3="75bed5c6-98af-407d-8899-584a0e9d910d" targetNamespace="http://schemas.microsoft.com/office/2006/metadata/properties" ma:root="true" ma:fieldsID="1c7010acf659df670cec3b1632ebb397" ns3:_="">
    <xsd:import namespace="75bed5c6-98af-407d-8899-584a0e9d91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ed5c6-98af-407d-8899-584a0e9d9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23442D-8BF8-4D3A-B16F-46B5DA734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ed5c6-98af-407d-8899-584a0e9d9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B37600-7546-41F3-80EE-CB1F2E1B9B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106F3-7BB2-4EA6-B810-E8CF06B24A2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5bed5c6-98af-407d-8899-584a0e9d910d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Ejemplo vigas y tablones</vt:lpstr>
      <vt:lpstr>planificacion cosecha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Viana</dc:creator>
  <cp:lastModifiedBy>Víctor Viana</cp:lastModifiedBy>
  <dcterms:created xsi:type="dcterms:W3CDTF">2025-11-14T10:26:33Z</dcterms:created>
  <dcterms:modified xsi:type="dcterms:W3CDTF">2025-11-14T15:57:33Z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0x01010004FAA79F5C417E418D8D11D364210A74</vt:lpwstr>
  </property>
</Properties>
</file>