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Pedro\Facultad\Cursos\EDUPER_OptForestal\Clase 2\"/>
    </mc:Choice>
  </mc:AlternateContent>
  <xr:revisionPtr revIDLastSave="0" documentId="13_ncr:1_{24B8E9D1-2A4A-4EF7-8AF3-922A6DE1986B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Informe de sensibilidad 1" sheetId="3" r:id="rId1"/>
    <sheet name="Poet" sheetId="1" r:id="rId2"/>
    <sheet name="Informe de sensibilidad 2" sheetId="7" r:id="rId3"/>
    <sheet name="Poet+" sheetId="5" r:id="rId4"/>
  </sheets>
  <definedNames>
    <definedName name="solver_adj" localSheetId="1" hidden="1">Poet!$B$3:$C$3</definedName>
    <definedName name="solver_adj" localSheetId="3" hidden="1">'Poet+'!$B$3:$D$3</definedName>
    <definedName name="solver_cvg" localSheetId="1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3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1" hidden="1">2</definedName>
    <definedName name="solver_drv" localSheetId="3" hidden="1">2</definedName>
    <definedName name="solver_eng" localSheetId="1" hidden="1">2</definedName>
    <definedName name="solver_eng" localSheetId="3" hidden="1">2</definedName>
    <definedName name="solver_est" localSheetId="1" hidden="1">1</definedName>
    <definedName name="solver_est" localSheetId="3" hidden="1">1</definedName>
    <definedName name="solver_itr" localSheetId="1" hidden="1">2147483647</definedName>
    <definedName name="solver_itr" localSheetId="3" hidden="1">2147483647</definedName>
    <definedName name="solver_lhs1" localSheetId="1" hidden="1">Poet!$B$3:$C$3</definedName>
    <definedName name="solver_lhs1" localSheetId="3" hidden="1">'Poet+'!$B$3:$D$3</definedName>
    <definedName name="solver_lhs2" localSheetId="1" hidden="1">Poet!$D$6:$D$8</definedName>
    <definedName name="solver_lhs2" localSheetId="3" hidden="1">'Poet+'!$E$6:$E$8</definedName>
    <definedName name="solver_lhs3" localSheetId="1" hidden="1">Poet!$D$6:$D$8</definedName>
    <definedName name="solver_lhs3" localSheetId="3" hidden="1">'Poet+'!$E$9:$E$10</definedName>
    <definedName name="solver_mip" localSheetId="1" hidden="1">2147483647</definedName>
    <definedName name="solver_mip" localSheetId="3" hidden="1">2147483647</definedName>
    <definedName name="solver_mni" localSheetId="1" hidden="1">30</definedName>
    <definedName name="solver_mni" localSheetId="3" hidden="1">30</definedName>
    <definedName name="solver_mrt" localSheetId="1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3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1" hidden="1">2</definedName>
    <definedName name="solver_msl" localSheetId="3" hidden="1">2</definedName>
    <definedName name="solver_neg" localSheetId="1" hidden="1">1</definedName>
    <definedName name="solver_neg" localSheetId="3" hidden="1">1</definedName>
    <definedName name="solver_nod" localSheetId="1" hidden="1">2147483647</definedName>
    <definedName name="solver_nod" localSheetId="3" hidden="1">2147483647</definedName>
    <definedName name="solver_num" localSheetId="1" hidden="1">2</definedName>
    <definedName name="solver_num" localSheetId="3" hidden="1">3</definedName>
    <definedName name="solver_nwt" localSheetId="1" hidden="1">1</definedName>
    <definedName name="solver_nwt" localSheetId="3" hidden="1">1</definedName>
    <definedName name="solver_opt" localSheetId="1" hidden="1">Poet!$D$10</definedName>
    <definedName name="solver_opt" localSheetId="3" hidden="1">'Poet+'!$E$12</definedName>
    <definedName name="solver_pre" localSheetId="1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3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1" hidden="1">2</definedName>
    <definedName name="solver_rbv" localSheetId="3" hidden="1">2</definedName>
    <definedName name="solver_rel1" localSheetId="1" hidden="1">3</definedName>
    <definedName name="solver_rel1" localSheetId="3" hidden="1">3</definedName>
    <definedName name="solver_rel2" localSheetId="1" hidden="1">1</definedName>
    <definedName name="solver_rel2" localSheetId="3" hidden="1">3</definedName>
    <definedName name="solver_rel3" localSheetId="1" hidden="1">1</definedName>
    <definedName name="solver_rel3" localSheetId="3" hidden="1">1</definedName>
    <definedName name="solver_rhs1" localSheetId="1" hidden="1">0</definedName>
    <definedName name="solver_rhs1" localSheetId="3" hidden="1">0</definedName>
    <definedName name="solver_rhs2" localSheetId="1" hidden="1">Poet!$F$6:$F$8</definedName>
    <definedName name="solver_rhs2" localSheetId="3" hidden="1">'Poet+'!$G$6:$G$8</definedName>
    <definedName name="solver_rhs3" localSheetId="1" hidden="1">Poet!$F$6:$F$8</definedName>
    <definedName name="solver_rhs3" localSheetId="3" hidden="1">'Poet+'!$G$9:$G$10</definedName>
    <definedName name="solver_rlx" localSheetId="1" hidden="1">2</definedName>
    <definedName name="solver_rlx" localSheetId="3" hidden="1">2</definedName>
    <definedName name="solver_rsd" localSheetId="1" hidden="1">0</definedName>
    <definedName name="solver_rsd" localSheetId="3" hidden="1">0</definedName>
    <definedName name="solver_scl" localSheetId="1" hidden="1">2</definedName>
    <definedName name="solver_scl" localSheetId="3" hidden="1">2</definedName>
    <definedName name="solver_sho" localSheetId="1" hidden="1">2</definedName>
    <definedName name="solver_sho" localSheetId="3" hidden="1">2</definedName>
    <definedName name="solver_ssz" localSheetId="1" hidden="1">100</definedName>
    <definedName name="solver_ssz" localSheetId="3" hidden="1">100</definedName>
    <definedName name="solver_tim" localSheetId="1" hidden="1">2147483647</definedName>
    <definedName name="solver_tim" localSheetId="3" hidden="1">2147483647</definedName>
    <definedName name="solver_tol" localSheetId="1" hidden="1">1</definedName>
    <definedName name="solver_tol" localSheetId="3" hidden="1">1</definedName>
    <definedName name="solver_typ" localSheetId="1" hidden="1">1</definedName>
    <definedName name="solver_typ" localSheetId="3" hidden="1">1</definedName>
    <definedName name="solver_val" localSheetId="1" hidden="1">0</definedName>
    <definedName name="solver_val" localSheetId="3" hidden="1">0</definedName>
    <definedName name="solver_ver" localSheetId="1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E7" i="5"/>
  <c r="E12" i="5"/>
  <c r="E10" i="5"/>
  <c r="E9" i="5"/>
  <c r="E6" i="5"/>
  <c r="D10" i="1"/>
  <c r="D7" i="1"/>
  <c r="D8" i="1"/>
  <c r="D6" i="1"/>
</calcChain>
</file>

<file path=xl/sharedStrings.xml><?xml version="1.0" encoding="utf-8"?>
<sst xmlns="http://schemas.openxmlformats.org/spreadsheetml/2006/main" count="138" uniqueCount="62">
  <si>
    <t>Red pine</t>
  </si>
  <si>
    <t>Hardwoods</t>
  </si>
  <si>
    <t>Managed area</t>
  </si>
  <si>
    <t>(ha)</t>
  </si>
  <si>
    <t>Resources required</t>
  </si>
  <si>
    <t>Red pine land</t>
  </si>
  <si>
    <t>Hardwoods land</t>
  </si>
  <si>
    <t>Poet's time</t>
  </si>
  <si>
    <t>Total</t>
  </si>
  <si>
    <t>Resources</t>
  </si>
  <si>
    <t>available</t>
  </si>
  <si>
    <t>&lt;=</t>
  </si>
  <si>
    <t>(d/y)</t>
  </si>
  <si>
    <t>Objective function</t>
  </si>
  <si>
    <t>($/ha/y)</t>
  </si>
  <si>
    <t>($/y)</t>
  </si>
  <si>
    <t>Max</t>
  </si>
  <si>
    <t>Hoja de cálculo: [poet.xlsx]Hoja1</t>
  </si>
  <si>
    <t>Celda</t>
  </si>
  <si>
    <t>Objetivo</t>
  </si>
  <si>
    <t>Nombre</t>
  </si>
  <si>
    <t>Valor</t>
  </si>
  <si>
    <t>$B$3</t>
  </si>
  <si>
    <t>Managed area Red pine</t>
  </si>
  <si>
    <t>$C$3</t>
  </si>
  <si>
    <t>Managed area Hardwoods</t>
  </si>
  <si>
    <t>Microsoft Excel 16.0 Informe de sensibilidad</t>
  </si>
  <si>
    <t>Informe creado: 6/12/2024 20:21:13</t>
  </si>
  <si>
    <t>Celdas de variables</t>
  </si>
  <si>
    <t>Final</t>
  </si>
  <si>
    <t>Reducido</t>
  </si>
  <si>
    <t>Coste</t>
  </si>
  <si>
    <t>Coeficiente</t>
  </si>
  <si>
    <t>Permisible</t>
  </si>
  <si>
    <t>Aumentar</t>
  </si>
  <si>
    <t>Reducir</t>
  </si>
  <si>
    <t>Restricciones</t>
  </si>
  <si>
    <t>Sombra</t>
  </si>
  <si>
    <t>Precio</t>
  </si>
  <si>
    <t>Restricción</t>
  </si>
  <si>
    <t>Lado derecho</t>
  </si>
  <si>
    <t>$D$6</t>
  </si>
  <si>
    <t>Red pine land Total</t>
  </si>
  <si>
    <t>$D$7</t>
  </si>
  <si>
    <t>Hardwoods land Total</t>
  </si>
  <si>
    <t>$D$8</t>
  </si>
  <si>
    <t>Poet's time Total</t>
  </si>
  <si>
    <t>Eucalyptus land</t>
  </si>
  <si>
    <t>Eucalyptus</t>
  </si>
  <si>
    <t>&gt;=</t>
  </si>
  <si>
    <t>Hoja de cálculo: [poet.xlsx]Poet+</t>
  </si>
  <si>
    <t>Managed area Eucalyptus</t>
  </si>
  <si>
    <t>$D$3</t>
  </si>
  <si>
    <t>$E$6</t>
  </si>
  <si>
    <t>$E$7</t>
  </si>
  <si>
    <t>Eucalyptus land Total</t>
  </si>
  <si>
    <t>$E$8</t>
  </si>
  <si>
    <t>$E$9</t>
  </si>
  <si>
    <t>$E$10</t>
  </si>
  <si>
    <t>Available land</t>
  </si>
  <si>
    <t>Informe creado: 7/12/2024 0:48:58</t>
  </si>
  <si>
    <t>Available land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</si>
</sst>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4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CF79-8701-4E02-9CC6-38506536AABD}">
  <dimension ref="A1:H17"/>
  <sheetViews>
    <sheetView showGridLines="0" workbookViewId="0">
      <selection activeCell="G15" sqref="G15"/>
    </sheetView>
  </sheetViews>
  <sheetFormatPr baseColWidth="10" defaultRowHeight="14.5" x14ac:dyDescent="0.35"/>
  <cols>
    <col min="1" max="1" width="2.1796875" customWidth="1"/>
    <col min="2" max="2" width="5.453125" bestFit="1" customWidth="1"/>
    <col min="3" max="3" width="23.08984375" bestFit="1" customWidth="1"/>
    <col min="4" max="4" width="11.81640625" bestFit="1" customWidth="1"/>
    <col min="5" max="5" width="8.54296875" bestFit="1" customWidth="1"/>
    <col min="6" max="6" width="12.08984375" bestFit="1" customWidth="1"/>
    <col min="7" max="7" width="9.54296875" bestFit="1" customWidth="1"/>
    <col min="8" max="8" width="11.81640625" bestFit="1" customWidth="1"/>
  </cols>
  <sheetData>
    <row r="1" spans="1:8" x14ac:dyDescent="0.35">
      <c r="A1" s="5" t="s">
        <v>26</v>
      </c>
    </row>
    <row r="2" spans="1:8" x14ac:dyDescent="0.35">
      <c r="A2" s="5" t="s">
        <v>17</v>
      </c>
    </row>
    <row r="3" spans="1:8" x14ac:dyDescent="0.35">
      <c r="A3" s="5" t="s">
        <v>27</v>
      </c>
    </row>
    <row r="6" spans="1:8" ht="15" thickBot="1" x14ac:dyDescent="0.4">
      <c r="A6" t="s">
        <v>28</v>
      </c>
    </row>
    <row r="7" spans="1:8" x14ac:dyDescent="0.35">
      <c r="B7" s="7"/>
      <c r="C7" s="7"/>
      <c r="D7" s="7" t="s">
        <v>29</v>
      </c>
      <c r="E7" s="7" t="s">
        <v>30</v>
      </c>
      <c r="F7" s="7" t="s">
        <v>19</v>
      </c>
      <c r="G7" s="7" t="s">
        <v>33</v>
      </c>
      <c r="H7" s="7" t="s">
        <v>33</v>
      </c>
    </row>
    <row r="8" spans="1:8" ht="15" thickBot="1" x14ac:dyDescent="0.4">
      <c r="B8" s="8" t="s">
        <v>18</v>
      </c>
      <c r="C8" s="8" t="s">
        <v>20</v>
      </c>
      <c r="D8" s="8" t="s">
        <v>21</v>
      </c>
      <c r="E8" s="8" t="s">
        <v>31</v>
      </c>
      <c r="F8" s="8" t="s">
        <v>32</v>
      </c>
      <c r="G8" s="8" t="s">
        <v>34</v>
      </c>
      <c r="H8" s="8" t="s">
        <v>35</v>
      </c>
    </row>
    <row r="9" spans="1:8" x14ac:dyDescent="0.35">
      <c r="B9" s="9" t="s">
        <v>22</v>
      </c>
      <c r="C9" s="9" t="s">
        <v>23</v>
      </c>
      <c r="D9" s="9">
        <v>40</v>
      </c>
      <c r="E9" s="9">
        <v>0</v>
      </c>
      <c r="F9" s="9">
        <v>90</v>
      </c>
      <c r="G9" s="9">
        <v>1E+30</v>
      </c>
      <c r="H9" s="9">
        <v>10</v>
      </c>
    </row>
    <row r="10" spans="1:8" ht="15" thickBot="1" x14ac:dyDescent="0.4">
      <c r="B10" s="6" t="s">
        <v>24</v>
      </c>
      <c r="C10" s="6" t="s">
        <v>25</v>
      </c>
      <c r="D10" s="6">
        <v>33.333333333333336</v>
      </c>
      <c r="E10" s="6">
        <v>0</v>
      </c>
      <c r="F10" s="6">
        <v>120</v>
      </c>
      <c r="G10" s="6">
        <v>15</v>
      </c>
      <c r="H10" s="6">
        <v>120</v>
      </c>
    </row>
    <row r="12" spans="1:8" ht="15" thickBot="1" x14ac:dyDescent="0.4">
      <c r="A12" t="s">
        <v>36</v>
      </c>
    </row>
    <row r="13" spans="1:8" x14ac:dyDescent="0.35">
      <c r="B13" s="7"/>
      <c r="C13" s="7"/>
      <c r="D13" s="7" t="s">
        <v>29</v>
      </c>
      <c r="E13" s="7" t="s">
        <v>37</v>
      </c>
      <c r="F13" s="7" t="s">
        <v>39</v>
      </c>
      <c r="G13" s="7" t="s">
        <v>33</v>
      </c>
      <c r="H13" s="7" t="s">
        <v>33</v>
      </c>
    </row>
    <row r="14" spans="1:8" ht="15" thickBot="1" x14ac:dyDescent="0.4">
      <c r="B14" s="8" t="s">
        <v>18</v>
      </c>
      <c r="C14" s="8" t="s">
        <v>20</v>
      </c>
      <c r="D14" s="8" t="s">
        <v>21</v>
      </c>
      <c r="E14" s="8" t="s">
        <v>38</v>
      </c>
      <c r="F14" s="8" t="s">
        <v>40</v>
      </c>
      <c r="G14" s="8" t="s">
        <v>34</v>
      </c>
      <c r="H14" s="8" t="s">
        <v>35</v>
      </c>
    </row>
    <row r="15" spans="1:8" x14ac:dyDescent="0.35">
      <c r="B15" s="9" t="s">
        <v>41</v>
      </c>
      <c r="C15" s="9" t="s">
        <v>42</v>
      </c>
      <c r="D15" s="9">
        <v>40</v>
      </c>
      <c r="E15" s="9">
        <v>10</v>
      </c>
      <c r="F15" s="9">
        <v>40</v>
      </c>
      <c r="G15" s="9">
        <v>50.000000000000007</v>
      </c>
      <c r="H15" s="9">
        <v>24.999999999999996</v>
      </c>
    </row>
    <row r="16" spans="1:8" x14ac:dyDescent="0.35">
      <c r="B16" s="9" t="s">
        <v>43</v>
      </c>
      <c r="C16" s="9" t="s">
        <v>44</v>
      </c>
      <c r="D16" s="9">
        <v>33.333333333333336</v>
      </c>
      <c r="E16" s="9">
        <v>0</v>
      </c>
      <c r="F16" s="9">
        <v>50</v>
      </c>
      <c r="G16" s="9">
        <v>1E+30</v>
      </c>
      <c r="H16" s="9">
        <v>16.666666666666664</v>
      </c>
    </row>
    <row r="17" spans="2:8" ht="15" thickBot="1" x14ac:dyDescent="0.4">
      <c r="B17" s="6" t="s">
        <v>45</v>
      </c>
      <c r="C17" s="6" t="s">
        <v>46</v>
      </c>
      <c r="D17" s="6">
        <v>180</v>
      </c>
      <c r="E17" s="6">
        <v>40</v>
      </c>
      <c r="F17" s="6">
        <v>180</v>
      </c>
      <c r="G17" s="6">
        <v>49.999999999999993</v>
      </c>
      <c r="H17" s="6">
        <v>100.00000000000001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workbookViewId="0">
      <selection activeCell="D10" sqref="D10"/>
    </sheetView>
  </sheetViews>
  <sheetFormatPr baseColWidth="10" defaultColWidth="8.7265625" defaultRowHeight="14.5" x14ac:dyDescent="0.35"/>
  <cols>
    <col min="1" max="1" width="14.54296875" style="2" bestFit="1" customWidth="1"/>
    <col min="2" max="2" width="17" style="1" bestFit="1" customWidth="1"/>
    <col min="3" max="4" width="11.81640625" style="1" bestFit="1" customWidth="1"/>
    <col min="5" max="5" width="8.7265625" style="1"/>
    <col min="6" max="6" width="9.26953125" style="1" bestFit="1" customWidth="1"/>
    <col min="7" max="7" width="4.90625" bestFit="1" customWidth="1"/>
  </cols>
  <sheetData>
    <row r="2" spans="1:7" ht="15" thickBot="1" x14ac:dyDescent="0.4">
      <c r="B2" s="1" t="s">
        <v>0</v>
      </c>
      <c r="C2" s="1" t="s">
        <v>1</v>
      </c>
    </row>
    <row r="3" spans="1:7" ht="15" thickBot="1" x14ac:dyDescent="0.4">
      <c r="A3" s="2" t="s">
        <v>2</v>
      </c>
      <c r="B3" s="4">
        <v>1</v>
      </c>
      <c r="C3" s="4">
        <v>1</v>
      </c>
    </row>
    <row r="4" spans="1:7" x14ac:dyDescent="0.35">
      <c r="B4" s="1" t="s">
        <v>3</v>
      </c>
      <c r="C4" s="1" t="s">
        <v>3</v>
      </c>
      <c r="F4" s="1" t="s">
        <v>9</v>
      </c>
    </row>
    <row r="5" spans="1:7" ht="15" thickBot="1" x14ac:dyDescent="0.4">
      <c r="B5" s="3" t="s">
        <v>4</v>
      </c>
      <c r="D5" s="1" t="s">
        <v>8</v>
      </c>
      <c r="F5" s="1" t="s">
        <v>10</v>
      </c>
    </row>
    <row r="6" spans="1:7" ht="15" thickBot="1" x14ac:dyDescent="0.4">
      <c r="A6" s="2" t="s">
        <v>5</v>
      </c>
      <c r="B6" s="4">
        <v>1</v>
      </c>
      <c r="C6" s="4"/>
      <c r="D6" s="4">
        <f>SUMPRODUCT(B6:C6,B$3:C$3)</f>
        <v>1</v>
      </c>
      <c r="E6" s="1" t="s">
        <v>11</v>
      </c>
      <c r="F6" s="4">
        <v>40</v>
      </c>
      <c r="G6" t="s">
        <v>3</v>
      </c>
    </row>
    <row r="7" spans="1:7" ht="15" thickBot="1" x14ac:dyDescent="0.4">
      <c r="A7" s="2" t="s">
        <v>6</v>
      </c>
      <c r="B7" s="4"/>
      <c r="C7" s="4">
        <v>1</v>
      </c>
      <c r="D7" s="4">
        <f t="shared" ref="D7:D8" si="0">SUMPRODUCT(B7:C7,B$3:C$3)</f>
        <v>1</v>
      </c>
      <c r="E7" s="1" t="s">
        <v>11</v>
      </c>
      <c r="F7" s="4">
        <v>50</v>
      </c>
      <c r="G7" t="s">
        <v>3</v>
      </c>
    </row>
    <row r="8" spans="1:7" ht="15" thickBot="1" x14ac:dyDescent="0.4">
      <c r="A8" s="2" t="s">
        <v>7</v>
      </c>
      <c r="B8" s="4">
        <v>2</v>
      </c>
      <c r="C8" s="4">
        <v>3</v>
      </c>
      <c r="D8" s="4">
        <f t="shared" si="0"/>
        <v>5</v>
      </c>
      <c r="E8" s="1" t="s">
        <v>11</v>
      </c>
      <c r="F8" s="4">
        <v>180</v>
      </c>
      <c r="G8" t="s">
        <v>12</v>
      </c>
    </row>
    <row r="9" spans="1:7" ht="15" thickBot="1" x14ac:dyDescent="0.4">
      <c r="B9" s="3" t="s">
        <v>13</v>
      </c>
    </row>
    <row r="10" spans="1:7" ht="15" thickBot="1" x14ac:dyDescent="0.4">
      <c r="B10" s="4">
        <v>90</v>
      </c>
      <c r="C10" s="4">
        <v>120</v>
      </c>
      <c r="D10" s="10">
        <f>SUMPRODUCT(B10:C10,B$3:C$3)</f>
        <v>210</v>
      </c>
      <c r="E10" s="1" t="s">
        <v>16</v>
      </c>
    </row>
    <row r="11" spans="1:7" x14ac:dyDescent="0.35">
      <c r="B11" s="1" t="s">
        <v>14</v>
      </c>
      <c r="C11" s="1" t="s">
        <v>14</v>
      </c>
      <c r="D11" s="1" t="s">
        <v>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49EB-8981-41B7-AFB6-232303C922C6}">
  <dimension ref="A1:H20"/>
  <sheetViews>
    <sheetView showGridLines="0" tabSelected="1" workbookViewId="0">
      <selection activeCell="E19" sqref="E19"/>
    </sheetView>
  </sheetViews>
  <sheetFormatPr baseColWidth="10" defaultRowHeight="14.5" x14ac:dyDescent="0.35"/>
  <cols>
    <col min="1" max="1" width="2.1796875" customWidth="1"/>
    <col min="2" max="2" width="5.81640625" bestFit="1" customWidth="1"/>
    <col min="3" max="3" width="23.08984375" bestFit="1" customWidth="1"/>
    <col min="4" max="4" width="5.26953125" bestFit="1" customWidth="1"/>
    <col min="5" max="5" width="8.54296875" bestFit="1" customWidth="1"/>
    <col min="6" max="6" width="12.08984375" bestFit="1" customWidth="1"/>
    <col min="7" max="8" width="9.54296875" bestFit="1" customWidth="1"/>
  </cols>
  <sheetData>
    <row r="1" spans="1:8" x14ac:dyDescent="0.35">
      <c r="A1" s="5" t="s">
        <v>26</v>
      </c>
    </row>
    <row r="2" spans="1:8" x14ac:dyDescent="0.35">
      <c r="A2" s="5" t="s">
        <v>50</v>
      </c>
    </row>
    <row r="3" spans="1:8" x14ac:dyDescent="0.35">
      <c r="A3" s="5" t="s">
        <v>60</v>
      </c>
    </row>
    <row r="6" spans="1:8" ht="15" thickBot="1" x14ac:dyDescent="0.4">
      <c r="A6" t="s">
        <v>28</v>
      </c>
    </row>
    <row r="7" spans="1:8" x14ac:dyDescent="0.35">
      <c r="B7" s="7"/>
      <c r="C7" s="7"/>
      <c r="D7" s="7" t="s">
        <v>29</v>
      </c>
      <c r="E7" s="7" t="s">
        <v>30</v>
      </c>
      <c r="F7" s="7" t="s">
        <v>19</v>
      </c>
      <c r="G7" s="7" t="s">
        <v>33</v>
      </c>
      <c r="H7" s="7" t="s">
        <v>33</v>
      </c>
    </row>
    <row r="8" spans="1:8" ht="15" thickBot="1" x14ac:dyDescent="0.4">
      <c r="B8" s="8" t="s">
        <v>18</v>
      </c>
      <c r="C8" s="8" t="s">
        <v>20</v>
      </c>
      <c r="D8" s="8" t="s">
        <v>21</v>
      </c>
      <c r="E8" s="8" t="s">
        <v>31</v>
      </c>
      <c r="F8" s="8" t="s">
        <v>32</v>
      </c>
      <c r="G8" s="8" t="s">
        <v>34</v>
      </c>
      <c r="H8" s="8" t="s">
        <v>35</v>
      </c>
    </row>
    <row r="9" spans="1:8" x14ac:dyDescent="0.35">
      <c r="B9" s="9" t="s">
        <v>22</v>
      </c>
      <c r="C9" s="9" t="s">
        <v>23</v>
      </c>
      <c r="D9" s="9">
        <v>20</v>
      </c>
      <c r="E9" s="9">
        <v>0</v>
      </c>
      <c r="F9" s="9">
        <v>90</v>
      </c>
      <c r="G9" s="9">
        <v>5</v>
      </c>
      <c r="H9" s="9">
        <v>1E+30</v>
      </c>
    </row>
    <row r="10" spans="1:8" x14ac:dyDescent="0.35">
      <c r="B10" s="9" t="s">
        <v>24</v>
      </c>
      <c r="C10" s="9" t="s">
        <v>51</v>
      </c>
      <c r="D10" s="9">
        <v>35</v>
      </c>
      <c r="E10" s="9">
        <v>0</v>
      </c>
      <c r="F10" s="9">
        <v>70</v>
      </c>
      <c r="G10" s="9">
        <v>50.000000000000021</v>
      </c>
      <c r="H10" s="9">
        <v>10</v>
      </c>
    </row>
    <row r="11" spans="1:8" ht="15" thickBot="1" x14ac:dyDescent="0.4">
      <c r="B11" s="6" t="s">
        <v>52</v>
      </c>
      <c r="C11" s="6" t="s">
        <v>25</v>
      </c>
      <c r="D11" s="6">
        <v>35</v>
      </c>
      <c r="E11" s="6">
        <v>0</v>
      </c>
      <c r="F11" s="6">
        <v>120</v>
      </c>
      <c r="G11" s="6">
        <v>90</v>
      </c>
      <c r="H11" s="6">
        <v>10</v>
      </c>
    </row>
    <row r="13" spans="1:8" ht="15" thickBot="1" x14ac:dyDescent="0.4">
      <c r="A13" t="s">
        <v>36</v>
      </c>
    </row>
    <row r="14" spans="1:8" x14ac:dyDescent="0.35">
      <c r="B14" s="7"/>
      <c r="C14" s="7"/>
      <c r="D14" s="7" t="s">
        <v>29</v>
      </c>
      <c r="E14" s="7" t="s">
        <v>37</v>
      </c>
      <c r="F14" s="7" t="s">
        <v>39</v>
      </c>
      <c r="G14" s="7" t="s">
        <v>33</v>
      </c>
      <c r="H14" s="7" t="s">
        <v>33</v>
      </c>
    </row>
    <row r="15" spans="1:8" ht="15" thickBot="1" x14ac:dyDescent="0.4">
      <c r="B15" s="8" t="s">
        <v>18</v>
      </c>
      <c r="C15" s="8" t="s">
        <v>20</v>
      </c>
      <c r="D15" s="8" t="s">
        <v>21</v>
      </c>
      <c r="E15" s="8" t="s">
        <v>38</v>
      </c>
      <c r="F15" s="8" t="s">
        <v>40</v>
      </c>
      <c r="G15" s="8" t="s">
        <v>34</v>
      </c>
      <c r="H15" s="8" t="s">
        <v>35</v>
      </c>
    </row>
    <row r="16" spans="1:8" x14ac:dyDescent="0.35">
      <c r="B16" s="9" t="s">
        <v>53</v>
      </c>
      <c r="C16" s="9" t="s">
        <v>42</v>
      </c>
      <c r="D16" s="9">
        <v>20</v>
      </c>
      <c r="E16" s="9">
        <v>-5</v>
      </c>
      <c r="F16" s="9">
        <v>20</v>
      </c>
      <c r="G16" s="9">
        <v>29.999999999999996</v>
      </c>
      <c r="H16" s="9">
        <v>20</v>
      </c>
    </row>
    <row r="17" spans="2:8" x14ac:dyDescent="0.35">
      <c r="B17" s="9" t="s">
        <v>54</v>
      </c>
      <c r="C17" s="9" t="s">
        <v>55</v>
      </c>
      <c r="D17" s="9">
        <v>35</v>
      </c>
      <c r="E17" s="9">
        <v>0</v>
      </c>
      <c r="F17" s="9">
        <v>20</v>
      </c>
      <c r="G17" s="9">
        <v>14.999999999999998</v>
      </c>
      <c r="H17" s="9">
        <v>1E+30</v>
      </c>
    </row>
    <row r="18" spans="2:8" x14ac:dyDescent="0.35">
      <c r="B18" s="9" t="s">
        <v>56</v>
      </c>
      <c r="C18" s="9" t="s">
        <v>44</v>
      </c>
      <c r="D18" s="9">
        <v>35</v>
      </c>
      <c r="E18" s="9">
        <v>0</v>
      </c>
      <c r="F18" s="9">
        <v>20</v>
      </c>
      <c r="G18" s="9">
        <v>15</v>
      </c>
      <c r="H18" s="9">
        <v>1E+30</v>
      </c>
    </row>
    <row r="19" spans="2:8" x14ac:dyDescent="0.35">
      <c r="B19" s="9" t="s">
        <v>57</v>
      </c>
      <c r="C19" s="9" t="s">
        <v>61</v>
      </c>
      <c r="D19" s="9">
        <v>90</v>
      </c>
      <c r="E19" s="9">
        <v>44.999999999999993</v>
      </c>
      <c r="F19" s="9">
        <v>90</v>
      </c>
      <c r="G19" s="9">
        <v>30.000000000000007</v>
      </c>
      <c r="H19" s="9">
        <v>10</v>
      </c>
    </row>
    <row r="20" spans="2:8" ht="15" thickBot="1" x14ac:dyDescent="0.4">
      <c r="B20" s="6" t="s">
        <v>58</v>
      </c>
      <c r="C20" s="6" t="s">
        <v>46</v>
      </c>
      <c r="D20" s="6">
        <v>180</v>
      </c>
      <c r="E20" s="6">
        <v>25.000000000000004</v>
      </c>
      <c r="F20" s="6">
        <v>180</v>
      </c>
      <c r="G20" s="6">
        <v>30.000000000000004</v>
      </c>
      <c r="H20" s="6">
        <v>30.000000000000004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E40D-40F1-4200-AB89-106F090407DA}">
  <dimension ref="A2:H13"/>
  <sheetViews>
    <sheetView workbookViewId="0">
      <selection activeCell="D12" sqref="D12"/>
    </sheetView>
  </sheetViews>
  <sheetFormatPr baseColWidth="10" defaultColWidth="8.7265625" defaultRowHeight="14.5" x14ac:dyDescent="0.35"/>
  <cols>
    <col min="1" max="1" width="14.54296875" style="2" bestFit="1" customWidth="1"/>
    <col min="2" max="2" width="17" style="1" bestFit="1" customWidth="1"/>
    <col min="3" max="3" width="17" style="1" customWidth="1"/>
    <col min="4" max="5" width="11.81640625" style="1" bestFit="1" customWidth="1"/>
    <col min="6" max="6" width="8.7265625" style="1"/>
    <col min="7" max="7" width="9.26953125" style="1" bestFit="1" customWidth="1"/>
    <col min="8" max="8" width="4.90625" bestFit="1" customWidth="1"/>
  </cols>
  <sheetData>
    <row r="2" spans="1:8" ht="15" thickBot="1" x14ac:dyDescent="0.4">
      <c r="B2" s="1" t="s">
        <v>0</v>
      </c>
      <c r="C2" s="1" t="s">
        <v>48</v>
      </c>
      <c r="D2" s="1" t="s">
        <v>1</v>
      </c>
    </row>
    <row r="3" spans="1:8" ht="15" thickBot="1" x14ac:dyDescent="0.4">
      <c r="A3" s="2" t="s">
        <v>2</v>
      </c>
      <c r="B3" s="4">
        <v>1</v>
      </c>
      <c r="C3" s="4">
        <v>1</v>
      </c>
      <c r="D3" s="4">
        <v>1</v>
      </c>
    </row>
    <row r="4" spans="1:8" x14ac:dyDescent="0.35">
      <c r="B4" s="1" t="s">
        <v>3</v>
      </c>
      <c r="C4" s="1" t="s">
        <v>3</v>
      </c>
      <c r="D4" s="1" t="s">
        <v>3</v>
      </c>
      <c r="G4" s="1" t="s">
        <v>9</v>
      </c>
    </row>
    <row r="5" spans="1:8" ht="15" thickBot="1" x14ac:dyDescent="0.4">
      <c r="B5" s="3" t="s">
        <v>4</v>
      </c>
      <c r="C5" s="3"/>
      <c r="E5" s="1" t="s">
        <v>8</v>
      </c>
      <c r="G5" s="1" t="s">
        <v>10</v>
      </c>
    </row>
    <row r="6" spans="1:8" ht="15" thickBot="1" x14ac:dyDescent="0.4">
      <c r="A6" s="2" t="s">
        <v>5</v>
      </c>
      <c r="B6" s="4">
        <v>1</v>
      </c>
      <c r="C6" s="4"/>
      <c r="D6" s="4"/>
      <c r="E6" s="4">
        <f>SUMPRODUCT(B6:D6,B$3:D$3)</f>
        <v>1</v>
      </c>
      <c r="F6" s="1" t="s">
        <v>49</v>
      </c>
      <c r="G6" s="4">
        <v>20</v>
      </c>
      <c r="H6" t="s">
        <v>3</v>
      </c>
    </row>
    <row r="7" spans="1:8" ht="15" thickBot="1" x14ac:dyDescent="0.4">
      <c r="A7" s="2" t="s">
        <v>47</v>
      </c>
      <c r="B7" s="4"/>
      <c r="C7" s="4">
        <v>1</v>
      </c>
      <c r="D7" s="4"/>
      <c r="E7" s="4">
        <f>SUMPRODUCT(B7:D7,B$3:D$3)</f>
        <v>1</v>
      </c>
      <c r="F7" s="1" t="s">
        <v>49</v>
      </c>
      <c r="G7" s="4">
        <v>20</v>
      </c>
      <c r="H7" t="s">
        <v>3</v>
      </c>
    </row>
    <row r="8" spans="1:8" ht="15" thickBot="1" x14ac:dyDescent="0.4">
      <c r="A8" s="2" t="s">
        <v>6</v>
      </c>
      <c r="B8" s="4"/>
      <c r="C8" s="4"/>
      <c r="D8" s="4">
        <v>1</v>
      </c>
      <c r="E8" s="4">
        <f>SUMPRODUCT(B8:D8,B$3:D$3)</f>
        <v>1</v>
      </c>
      <c r="F8" s="1" t="s">
        <v>49</v>
      </c>
      <c r="G8" s="4">
        <v>20</v>
      </c>
    </row>
    <row r="9" spans="1:8" ht="15" thickBot="1" x14ac:dyDescent="0.4">
      <c r="A9" s="2" t="s">
        <v>59</v>
      </c>
      <c r="B9" s="4">
        <v>1</v>
      </c>
      <c r="C9" s="4">
        <v>1</v>
      </c>
      <c r="D9" s="4">
        <v>1</v>
      </c>
      <c r="E9" s="4">
        <f t="shared" ref="E9:E10" si="0">SUMPRODUCT(B9:D9,B$3:D$3)</f>
        <v>3</v>
      </c>
      <c r="F9" s="1" t="s">
        <v>11</v>
      </c>
      <c r="G9" s="4">
        <v>90</v>
      </c>
      <c r="H9" t="s">
        <v>3</v>
      </c>
    </row>
    <row r="10" spans="1:8" ht="15" thickBot="1" x14ac:dyDescent="0.4">
      <c r="A10" s="2" t="s">
        <v>7</v>
      </c>
      <c r="B10" s="4">
        <v>2</v>
      </c>
      <c r="C10" s="4">
        <v>1</v>
      </c>
      <c r="D10" s="4">
        <v>3</v>
      </c>
      <c r="E10" s="4">
        <f t="shared" si="0"/>
        <v>6</v>
      </c>
      <c r="F10" s="1" t="s">
        <v>11</v>
      </c>
      <c r="G10" s="4">
        <v>180</v>
      </c>
      <c r="H10" t="s">
        <v>12</v>
      </c>
    </row>
    <row r="11" spans="1:8" ht="15" thickBot="1" x14ac:dyDescent="0.4">
      <c r="B11" s="3" t="s">
        <v>13</v>
      </c>
      <c r="C11" s="3"/>
    </row>
    <row r="12" spans="1:8" ht="15" thickBot="1" x14ac:dyDescent="0.4">
      <c r="B12" s="4">
        <v>90</v>
      </c>
      <c r="C12" s="4">
        <v>70</v>
      </c>
      <c r="D12" s="4">
        <v>120</v>
      </c>
      <c r="E12" s="10">
        <f>SUMPRODUCT(B12:D12,B$3:D$3)</f>
        <v>280</v>
      </c>
      <c r="F12" s="1" t="s">
        <v>16</v>
      </c>
    </row>
    <row r="13" spans="1:8" x14ac:dyDescent="0.35">
      <c r="B13" s="1" t="s">
        <v>14</v>
      </c>
      <c r="C13" s="1" t="s">
        <v>14</v>
      </c>
      <c r="D13" s="1" t="s">
        <v>14</v>
      </c>
      <c r="E13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de sensibilidad 1</vt:lpstr>
      <vt:lpstr>Poet</vt:lpstr>
      <vt:lpstr>Informe de sensibilidad 2</vt:lpstr>
      <vt:lpstr>Poet+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 Piñeyro</cp:lastModifiedBy>
  <dcterms:created xsi:type="dcterms:W3CDTF">2015-06-05T18:19:34Z</dcterms:created>
  <dcterms:modified xsi:type="dcterms:W3CDTF">2024-12-13T16:14:22Z</dcterms:modified>
</cp:coreProperties>
</file>