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oli\Documents\AA_Work\CUT\Cursos\POF2019\Clases\"/>
    </mc:Choice>
  </mc:AlternateContent>
  <bookViews>
    <workbookView xWindow="-150" yWindow="-60" windowWidth="15480" windowHeight="5475" activeTab="4"/>
  </bookViews>
  <sheets>
    <sheet name="PlanillaSilvicultura" sheetId="19" r:id="rId1"/>
    <sheet name="Turno" sheetId="24" r:id="rId2"/>
    <sheet name="Fw" sheetId="26" r:id="rId3"/>
    <sheet name="Hv" sheetId="27" r:id="rId4"/>
    <sheet name="CtrlVol" sheetId="28" r:id="rId5"/>
  </sheets>
  <externalReferences>
    <externalReference r:id="rId6"/>
  </externalReferences>
  <definedNames>
    <definedName name="_xlnm.Print_Area" localSheetId="3">Hv!$A$1:$T$95</definedName>
    <definedName name="_xlnm.Print_Area" localSheetId="1">Turno!$A$1:$H$58</definedName>
    <definedName name="Contratistas">#REF!</definedName>
    <definedName name="Escalas">#REF!</definedName>
    <definedName name="Escalas_1">[1]Referencias!$C$3</definedName>
    <definedName name="Escalas_2">[1]Referencias!$D$2:$D$6</definedName>
    <definedName name="Escalas_3">[1]Referencias!$E$2:$E$8</definedName>
    <definedName name="Escalas_5">[1]Referencias!$G$2:$G$5</definedName>
    <definedName name="Obs">#REF!</definedName>
    <definedName name="Surcos">#REF!</definedName>
    <definedName name="Tiempos">#REF!</definedName>
  </definedNames>
  <calcPr calcId="152511"/>
</workbook>
</file>

<file path=xl/calcChain.xml><?xml version="1.0" encoding="utf-8"?>
<calcChain xmlns="http://schemas.openxmlformats.org/spreadsheetml/2006/main">
  <c r="B79" i="28" l="1"/>
  <c r="J11" i="28"/>
  <c r="J13" i="28"/>
  <c r="G78" i="28"/>
  <c r="F78" i="28"/>
  <c r="E78" i="28"/>
  <c r="G77" i="28"/>
  <c r="F77" i="28"/>
  <c r="E77" i="28"/>
  <c r="G76" i="28"/>
  <c r="F76" i="28"/>
  <c r="E76" i="28"/>
  <c r="G75" i="28"/>
  <c r="F75" i="28"/>
  <c r="E75" i="28"/>
  <c r="G74" i="28"/>
  <c r="F74" i="28"/>
  <c r="E74" i="28"/>
  <c r="G73" i="28"/>
  <c r="F73" i="28"/>
  <c r="E73" i="28"/>
  <c r="G72" i="28"/>
  <c r="F72" i="28"/>
  <c r="E72" i="28"/>
  <c r="G71" i="28"/>
  <c r="F71" i="28"/>
  <c r="E71" i="28"/>
  <c r="G70" i="28"/>
  <c r="F70" i="28"/>
  <c r="E70" i="28"/>
  <c r="G69" i="28"/>
  <c r="F69" i="28"/>
  <c r="E69" i="28"/>
  <c r="G68" i="28"/>
  <c r="F68" i="28"/>
  <c r="E68" i="28"/>
  <c r="G67" i="28"/>
  <c r="F67" i="28"/>
  <c r="E67" i="28"/>
  <c r="G66" i="28"/>
  <c r="F66" i="28"/>
  <c r="E66" i="28"/>
  <c r="G65" i="28"/>
  <c r="F65" i="28"/>
  <c r="E65" i="28"/>
  <c r="G64" i="28"/>
  <c r="F64" i="28"/>
  <c r="E64" i="28"/>
  <c r="G63" i="28"/>
  <c r="F63" i="28"/>
  <c r="E63" i="28"/>
  <c r="G62" i="28"/>
  <c r="F62" i="28"/>
  <c r="E62" i="28"/>
  <c r="G61" i="28"/>
  <c r="F61" i="28"/>
  <c r="E61" i="28"/>
  <c r="G60" i="28"/>
  <c r="F60" i="28"/>
  <c r="E60" i="28"/>
  <c r="G59" i="28"/>
  <c r="F59" i="28"/>
  <c r="E59" i="28"/>
  <c r="G58" i="28"/>
  <c r="F58" i="28"/>
  <c r="E58" i="28"/>
  <c r="G57" i="28"/>
  <c r="F57" i="28"/>
  <c r="E57" i="28"/>
  <c r="G56" i="28"/>
  <c r="F56" i="28"/>
  <c r="E56" i="28"/>
  <c r="G55" i="28"/>
  <c r="F55" i="28"/>
  <c r="E55" i="28"/>
  <c r="G54" i="28"/>
  <c r="F54" i="28"/>
  <c r="E54" i="28"/>
  <c r="G53" i="28"/>
  <c r="F53" i="28"/>
  <c r="E53" i="28"/>
  <c r="G52" i="28"/>
  <c r="F52" i="28"/>
  <c r="E52" i="28"/>
  <c r="G51" i="28"/>
  <c r="F51" i="28"/>
  <c r="E51" i="28"/>
  <c r="G50" i="28"/>
  <c r="F50" i="28"/>
  <c r="E50" i="28"/>
  <c r="G49" i="28"/>
  <c r="F49" i="28"/>
  <c r="E49" i="28"/>
  <c r="G48" i="28"/>
  <c r="F48" i="28"/>
  <c r="E48" i="28"/>
  <c r="G47" i="28"/>
  <c r="F47" i="28"/>
  <c r="E47" i="28"/>
  <c r="G46" i="28"/>
  <c r="F46" i="28"/>
  <c r="E46" i="28"/>
  <c r="G45" i="28"/>
  <c r="F45" i="28"/>
  <c r="E45" i="28"/>
  <c r="G44" i="28"/>
  <c r="F44" i="28"/>
  <c r="E44" i="28"/>
  <c r="G43" i="28"/>
  <c r="F43" i="28"/>
  <c r="E43" i="28"/>
  <c r="G42" i="28"/>
  <c r="F42" i="28"/>
  <c r="E42" i="28"/>
  <c r="G41" i="28"/>
  <c r="F41" i="28"/>
  <c r="E41" i="28"/>
  <c r="G40" i="28"/>
  <c r="F40" i="28"/>
  <c r="E40" i="28"/>
  <c r="G39" i="28"/>
  <c r="F39" i="28"/>
  <c r="E39" i="28"/>
  <c r="G38" i="28"/>
  <c r="F38" i="28"/>
  <c r="E38" i="28"/>
  <c r="G37" i="28"/>
  <c r="F37" i="28"/>
  <c r="E37" i="28"/>
  <c r="G36" i="28"/>
  <c r="F36" i="28"/>
  <c r="E36" i="28"/>
  <c r="G35" i="28"/>
  <c r="F35" i="28"/>
  <c r="E35" i="28"/>
  <c r="G34" i="28"/>
  <c r="F34" i="28"/>
  <c r="E34" i="28"/>
  <c r="G33" i="28"/>
  <c r="F33" i="28"/>
  <c r="E33" i="28"/>
  <c r="G32" i="28"/>
  <c r="F32" i="28"/>
  <c r="E32" i="28"/>
  <c r="G31" i="28"/>
  <c r="F31" i="28"/>
  <c r="E31" i="28"/>
  <c r="G30" i="28"/>
  <c r="F30" i="28"/>
  <c r="E30" i="28"/>
  <c r="G29" i="28"/>
  <c r="F29" i="28"/>
  <c r="E29" i="28"/>
  <c r="G28" i="28"/>
  <c r="F28" i="28"/>
  <c r="E28" i="28"/>
  <c r="G27" i="28"/>
  <c r="F27" i="28"/>
  <c r="E27" i="28"/>
  <c r="G26" i="28"/>
  <c r="F26" i="28"/>
  <c r="E26" i="28"/>
  <c r="G25" i="28"/>
  <c r="F25" i="28"/>
  <c r="E25" i="28"/>
  <c r="G24" i="28"/>
  <c r="F24" i="28"/>
  <c r="E24" i="28"/>
  <c r="G23" i="28"/>
  <c r="F23" i="28"/>
  <c r="E23" i="28"/>
  <c r="G22" i="28"/>
  <c r="F22" i="28"/>
  <c r="E22" i="28"/>
  <c r="G21" i="28"/>
  <c r="F21" i="28"/>
  <c r="E21" i="28"/>
  <c r="G20" i="28"/>
  <c r="F20" i="28"/>
  <c r="E20" i="28"/>
  <c r="G19" i="28"/>
  <c r="G79" i="28"/>
  <c r="L6" i="28"/>
  <c r="L15" i="28"/>
  <c r="F19" i="28"/>
  <c r="F79" i="28"/>
  <c r="K6" i="28"/>
  <c r="K15" i="28"/>
  <c r="E19" i="28"/>
  <c r="E79" i="28"/>
  <c r="J6" i="28"/>
  <c r="J15" i="28"/>
  <c r="I15" i="28"/>
  <c r="I14" i="28"/>
  <c r="I13" i="28"/>
  <c r="J12" i="28"/>
  <c r="I12" i="28"/>
  <c r="I11" i="28"/>
  <c r="I10" i="28"/>
  <c r="I9" i="28"/>
  <c r="I8" i="28"/>
  <c r="I7" i="28"/>
  <c r="I6" i="28"/>
</calcChain>
</file>

<file path=xl/comments1.xml><?xml version="1.0" encoding="utf-8"?>
<comments xmlns="http://schemas.openxmlformats.org/spreadsheetml/2006/main">
  <authors>
    <author>nicolas.perdomo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nicolas.perdomo:</t>
        </r>
        <r>
          <rPr>
            <sz val="9"/>
            <color indexed="81"/>
            <rFont val="Tahoma"/>
            <family val="2"/>
          </rPr>
          <t xml:space="preserve">
MARCAR SI ES TROZA DE LARGO TOTAL P.EJ 6.5 M O ES VARIABLE, EN EL RANGO DE 4M A 6.5 M</t>
        </r>
      </text>
    </comment>
  </commentList>
</comments>
</file>

<file path=xl/sharedStrings.xml><?xml version="1.0" encoding="utf-8"?>
<sst xmlns="http://schemas.openxmlformats.org/spreadsheetml/2006/main" count="172" uniqueCount="106">
  <si>
    <t>Fecha:</t>
  </si>
  <si>
    <t>Maniobras</t>
  </si>
  <si>
    <t>Observador:</t>
  </si>
  <si>
    <t xml:space="preserve">Predio: </t>
  </si>
  <si>
    <t xml:space="preserve">Contratista: </t>
  </si>
  <si>
    <t xml:space="preserve">Surcos: </t>
  </si>
  <si>
    <t>Tiempo</t>
  </si>
  <si>
    <t>Min</t>
  </si>
  <si>
    <t>Seg</t>
  </si>
  <si>
    <t>Traslados</t>
  </si>
  <si>
    <t>Reparaciones</t>
  </si>
  <si>
    <t xml:space="preserve">OBSERVACIONES: </t>
  </si>
  <si>
    <t xml:space="preserve">Rodal (N°): </t>
  </si>
  <si>
    <t>Trabajo</t>
  </si>
  <si>
    <t xml:space="preserve">Sup. (ha): </t>
  </si>
  <si>
    <t>Otros</t>
  </si>
  <si>
    <t>Enganche:</t>
  </si>
  <si>
    <t>Id. Operación:</t>
  </si>
  <si>
    <t xml:space="preserve">Hora (AM/PM): </t>
  </si>
  <si>
    <t>UMO</t>
  </si>
  <si>
    <t>Tractor:</t>
  </si>
  <si>
    <t>Autonomía:</t>
  </si>
  <si>
    <t>Vegetación:</t>
  </si>
  <si>
    <t>Herramienta:</t>
  </si>
  <si>
    <t>Dosificación:</t>
  </si>
  <si>
    <t>Dist. Dosis:</t>
  </si>
  <si>
    <t>Entre fila:</t>
  </si>
  <si>
    <t>Densidad:</t>
  </si>
  <si>
    <t>1.- DATOS DE ENTRADA</t>
  </si>
  <si>
    <t>2.- VELOCIDAD PROMEDIO</t>
  </si>
  <si>
    <t>3.- REGISTRO DE TIEMPOS</t>
  </si>
  <si>
    <t>Intervalo de dist. (m)</t>
  </si>
  <si>
    <t>Vel. Prom.(km/hr)</t>
  </si>
  <si>
    <t>TOMA DE TIEMPOS OPERACIONES</t>
  </si>
  <si>
    <t>PLANILLA DE CAMPO</t>
  </si>
  <si>
    <t>Recarga</t>
  </si>
  <si>
    <t>Control de calidad (si/no)</t>
  </si>
  <si>
    <t>Viento (km/hora)</t>
  </si>
  <si>
    <t>Contenedor plantas</t>
  </si>
  <si>
    <t>Apretado planta</t>
  </si>
  <si>
    <t>Tipo de boquilla:</t>
  </si>
  <si>
    <t>PLANILLA DE CONTROL DE PARÁMETROS DE PRODUCCIÓN DE LA MÁQUINA</t>
  </si>
  <si>
    <t>Registros a tomar deTractor</t>
  </si>
  <si>
    <t>Momento en turno</t>
  </si>
  <si>
    <t>Inicio</t>
  </si>
  <si>
    <t>Fin</t>
  </si>
  <si>
    <t>Horas máquina totales :</t>
  </si>
  <si>
    <t xml:space="preserve">Horas máquina no productivas (de planilla): </t>
  </si>
  <si>
    <t>Equipo evaluado</t>
  </si>
  <si>
    <t>Hectareas hechas (ha)</t>
  </si>
  <si>
    <t>Contratista</t>
  </si>
  <si>
    <t>Abastecimiento de Gas Oil (l)</t>
  </si>
  <si>
    <t>Situación</t>
  </si>
  <si>
    <t>Ancho operativo</t>
  </si>
  <si>
    <t>Especie</t>
  </si>
  <si>
    <t>Entrefilas limpias</t>
  </si>
  <si>
    <t>Entrefilas sucias</t>
  </si>
  <si>
    <t>Registro tiempo continuo (toda la jornada de trabajo)</t>
  </si>
  <si>
    <t>Hora</t>
  </si>
  <si>
    <t>Actividad</t>
  </si>
  <si>
    <t>Productivo</t>
  </si>
  <si>
    <t>No productivo</t>
  </si>
  <si>
    <t>Totales</t>
  </si>
  <si>
    <t>Trozado</t>
  </si>
  <si>
    <t>Desplazamiento</t>
  </si>
  <si>
    <t>Paradas</t>
  </si>
  <si>
    <t>Máquina</t>
  </si>
  <si>
    <t>Tratamiento</t>
  </si>
  <si>
    <t>Ciclo</t>
  </si>
  <si>
    <t>TOMA DE TIEMPOS Forwarder</t>
  </si>
  <si>
    <t>Viaje vacio</t>
  </si>
  <si>
    <t>Carga</t>
  </si>
  <si>
    <t>Viaje Cargado</t>
  </si>
  <si>
    <t>Descarga</t>
  </si>
  <si>
    <t>Largo de troza</t>
  </si>
  <si>
    <t xml:space="preserve">Seg </t>
  </si>
  <si>
    <t>decimas</t>
  </si>
  <si>
    <t>TOMA DE TIEMPOS HARVESTER</t>
  </si>
  <si>
    <t>Corte y descortezado</t>
  </si>
  <si>
    <t>Manejo de Residuos</t>
  </si>
  <si>
    <t>PLANILLA DE CHEQUEO DE PARÁMETROS DE PRODUCCIÓN DE HARVESTER</t>
  </si>
  <si>
    <t>Registros a tomar de la computadora de la máquina</t>
  </si>
  <si>
    <t>Momento</t>
  </si>
  <si>
    <t>Registros de campo</t>
  </si>
  <si>
    <t xml:space="preserve"> Fin</t>
  </si>
  <si>
    <t>Diferencia</t>
  </si>
  <si>
    <t>Smalian</t>
  </si>
  <si>
    <t>diametro promedio</t>
  </si>
  <si>
    <t>cono turncado</t>
  </si>
  <si>
    <t>m3 totales :</t>
  </si>
  <si>
    <t>m3 largo total :</t>
  </si>
  <si>
    <t>m3 largo variable :</t>
  </si>
  <si>
    <t>metros cosechados largo total :</t>
  </si>
  <si>
    <t>metros cosechados largo variable :</t>
  </si>
  <si>
    <t>N° trozas total</t>
  </si>
  <si>
    <t>N° trozas largo total</t>
  </si>
  <si>
    <t>N° trozas largo variable :</t>
  </si>
  <si>
    <t>N° árboles :</t>
  </si>
  <si>
    <t>Vi(m3/arb)</t>
  </si>
  <si>
    <t>CALCULO DE VOLÚMENES DE LA MUESTRA</t>
  </si>
  <si>
    <t>TROZA N°</t>
  </si>
  <si>
    <t>LARGO (M)</t>
  </si>
  <si>
    <t>DIAMETRO MAYOR (cm)</t>
  </si>
  <si>
    <t>DIAMETRO MENOR (cm)</t>
  </si>
  <si>
    <t>VOLUMEN Smalian (m3)</t>
  </si>
  <si>
    <t>L TOTAL (LT)/L VARIABLE (LV)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</si>
</sst>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h:mm:ss;@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8" fillId="0" borderId="55" applyNumberFormat="0" applyFill="0" applyAlignment="0" applyProtection="0"/>
    <xf numFmtId="0" fontId="9" fillId="0" borderId="56" applyNumberFormat="0" applyFill="0" applyAlignment="0" applyProtection="0"/>
  </cellStyleXfs>
  <cellXfs count="230">
    <xf numFmtId="0" fontId="0" fillId="0" borderId="0" xfId="0"/>
    <xf numFmtId="0" fontId="0" fillId="2" borderId="0" xfId="0" applyFill="1"/>
    <xf numFmtId="0" fontId="4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0" xfId="0" applyFont="1" applyFill="1" applyBorder="1"/>
    <xf numFmtId="0" fontId="1" fillId="2" borderId="0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4" fillId="2" borderId="4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0" fillId="2" borderId="4" xfId="0" applyFill="1" applyBorder="1"/>
    <xf numFmtId="0" fontId="1" fillId="2" borderId="7" xfId="0" applyFont="1" applyFill="1" applyBorder="1" applyAlignment="1">
      <alignment horizontal="center"/>
    </xf>
    <xf numFmtId="0" fontId="4" fillId="2" borderId="7" xfId="0" applyFont="1" applyFill="1" applyBorder="1"/>
    <xf numFmtId="0" fontId="1" fillId="2" borderId="1" xfId="0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5" xfId="0" applyFont="1" applyFill="1" applyBorder="1" applyAlignment="1"/>
    <xf numFmtId="0" fontId="1" fillId="2" borderId="2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/>
    <xf numFmtId="0" fontId="5" fillId="2" borderId="22" xfId="0" applyFont="1" applyFill="1" applyBorder="1" applyAlignment="1"/>
    <xf numFmtId="0" fontId="5" fillId="2" borderId="23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/>
    <xf numFmtId="0" fontId="0" fillId="0" borderId="20" xfId="0" applyFont="1" applyBorder="1" applyAlignment="1">
      <alignment horizontal="center"/>
    </xf>
    <xf numFmtId="0" fontId="0" fillId="0" borderId="24" xfId="0" applyFont="1" applyBorder="1"/>
    <xf numFmtId="0" fontId="5" fillId="2" borderId="0" xfId="0" applyFont="1" applyFill="1"/>
    <xf numFmtId="0" fontId="5" fillId="2" borderId="11" xfId="0" applyFont="1" applyFill="1" applyBorder="1"/>
    <xf numFmtId="0" fontId="5" fillId="2" borderId="25" xfId="0" applyFont="1" applyFill="1" applyBorder="1" applyAlignment="1"/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10" fillId="0" borderId="26" xfId="0" applyFont="1" applyBorder="1" applyAlignment="1"/>
    <xf numFmtId="0" fontId="10" fillId="0" borderId="25" xfId="0" applyFont="1" applyBorder="1" applyAlignment="1"/>
    <xf numFmtId="195" fontId="0" fillId="0" borderId="2" xfId="0" applyNumberFormat="1" applyBorder="1"/>
    <xf numFmtId="0" fontId="10" fillId="0" borderId="12" xfId="0" applyFont="1" applyBorder="1" applyAlignment="1"/>
    <xf numFmtId="0" fontId="10" fillId="0" borderId="27" xfId="0" applyFont="1" applyBorder="1" applyAlignment="1"/>
    <xf numFmtId="0" fontId="10" fillId="0" borderId="1" xfId="0" applyFont="1" applyBorder="1" applyAlignment="1"/>
    <xf numFmtId="0" fontId="10" fillId="0" borderId="3" xfId="0" applyFont="1" applyBorder="1" applyAlignment="1"/>
    <xf numFmtId="195" fontId="0" fillId="0" borderId="4" xfId="0" applyNumberFormat="1" applyBorder="1"/>
    <xf numFmtId="0" fontId="0" fillId="0" borderId="28" xfId="0" applyFont="1" applyBorder="1"/>
    <xf numFmtId="0" fontId="0" fillId="2" borderId="0" xfId="0" applyFont="1" applyFill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3" xfId="0" applyFont="1" applyFill="1" applyBorder="1" applyAlignment="1"/>
    <xf numFmtId="0" fontId="12" fillId="2" borderId="0" xfId="0" applyFont="1" applyFill="1"/>
    <xf numFmtId="0" fontId="12" fillId="2" borderId="2" xfId="0" applyFont="1" applyFill="1" applyBorder="1"/>
    <xf numFmtId="0" fontId="11" fillId="2" borderId="1" xfId="0" applyFont="1" applyFill="1" applyBorder="1" applyAlignment="1">
      <alignment horizontal="right"/>
    </xf>
    <xf numFmtId="0" fontId="11" fillId="2" borderId="3" xfId="0" applyFont="1" applyFill="1" applyBorder="1" applyAlignment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3" xfId="0" applyFont="1" applyFill="1" applyBorder="1"/>
    <xf numFmtId="0" fontId="12" fillId="2" borderId="6" xfId="0" applyFont="1" applyFill="1" applyBorder="1" applyAlignment="1">
      <alignment horizontal="right"/>
    </xf>
    <xf numFmtId="0" fontId="12" fillId="2" borderId="6" xfId="0" applyFont="1" applyFill="1" applyBorder="1"/>
    <xf numFmtId="0" fontId="12" fillId="2" borderId="5" xfId="0" applyFont="1" applyFill="1" applyBorder="1"/>
    <xf numFmtId="0" fontId="13" fillId="2" borderId="0" xfId="0" applyFont="1" applyFill="1" applyBorder="1" applyAlignment="1"/>
    <xf numFmtId="0" fontId="12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/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/>
    </xf>
    <xf numFmtId="0" fontId="11" fillId="2" borderId="15" xfId="0" applyFont="1" applyFill="1" applyBorder="1" applyAlignment="1"/>
    <xf numFmtId="0" fontId="12" fillId="2" borderId="15" xfId="0" applyFont="1" applyFill="1" applyBorder="1" applyAlignment="1">
      <alignment horizontal="center"/>
    </xf>
    <xf numFmtId="0" fontId="12" fillId="2" borderId="4" xfId="0" applyFont="1" applyFill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1" xfId="2" applyFill="1" applyBorder="1" applyAlignment="1" applyProtection="1">
      <alignment wrapText="1"/>
      <protection locked="0"/>
    </xf>
    <xf numFmtId="0" fontId="9" fillId="0" borderId="3" xfId="2" applyFill="1" applyBorder="1" applyAlignment="1" applyProtection="1">
      <alignment wrapText="1"/>
      <protection locked="0"/>
    </xf>
    <xf numFmtId="16" fontId="11" fillId="2" borderId="3" xfId="0" applyNumberFormat="1" applyFont="1" applyFill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 applyProtection="1"/>
    <xf numFmtId="2" fontId="0" fillId="0" borderId="2" xfId="0" applyNumberFormat="1" applyFill="1" applyBorder="1" applyProtection="1"/>
    <xf numFmtId="2" fontId="0" fillId="0" borderId="1" xfId="0" applyNumberFormat="1" applyBorder="1" applyProtection="1"/>
    <xf numFmtId="2" fontId="0" fillId="0" borderId="3" xfId="0" applyNumberFormat="1" applyBorder="1" applyProtection="1"/>
    <xf numFmtId="0" fontId="0" fillId="0" borderId="8" xfId="0" applyFont="1" applyBorder="1" applyAlignment="1" applyProtection="1">
      <alignment horizontal="center"/>
      <protection locked="0"/>
    </xf>
    <xf numFmtId="0" fontId="0" fillId="0" borderId="18" xfId="0" applyFont="1" applyBorder="1" applyProtection="1">
      <protection locked="0"/>
    </xf>
    <xf numFmtId="0" fontId="0" fillId="0" borderId="18" xfId="0" applyBorder="1" applyProtection="1"/>
    <xf numFmtId="0" fontId="0" fillId="0" borderId="30" xfId="0" applyFill="1" applyBorder="1" applyProtection="1"/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32" xfId="0" applyFill="1" applyBorder="1" applyProtection="1"/>
    <xf numFmtId="0" fontId="4" fillId="0" borderId="0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33" xfId="0" applyFont="1" applyBorder="1" applyProtection="1">
      <protection locked="0"/>
    </xf>
    <xf numFmtId="0" fontId="0" fillId="0" borderId="33" xfId="0" applyBorder="1" applyProtection="1"/>
    <xf numFmtId="0" fontId="0" fillId="0" borderId="34" xfId="0" applyFill="1" applyBorder="1" applyProtection="1"/>
    <xf numFmtId="0" fontId="0" fillId="0" borderId="1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Protection="1"/>
    <xf numFmtId="0" fontId="8" fillId="0" borderId="36" xfId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12" xfId="2" applyBorder="1" applyAlignment="1" applyProtection="1">
      <alignment vertical="center" wrapText="1"/>
      <protection locked="0"/>
    </xf>
    <xf numFmtId="0" fontId="9" fillId="0" borderId="12" xfId="2" applyBorder="1" applyAlignment="1" applyProtection="1">
      <alignment wrapText="1"/>
      <protection locked="0"/>
    </xf>
    <xf numFmtId="0" fontId="9" fillId="0" borderId="12" xfId="2" applyBorder="1" applyAlignment="1" applyProtection="1">
      <alignment wrapText="1"/>
    </xf>
    <xf numFmtId="0" fontId="9" fillId="0" borderId="1" xfId="2" applyFill="1" applyBorder="1" applyAlignment="1" applyProtection="1">
      <alignment wrapText="1"/>
    </xf>
    <xf numFmtId="0" fontId="9" fillId="0" borderId="27" xfId="2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4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1" fillId="2" borderId="36" xfId="0" applyFont="1" applyFill="1" applyBorder="1" applyAlignment="1"/>
    <xf numFmtId="0" fontId="11" fillId="2" borderId="37" xfId="0" applyFont="1" applyFill="1" applyBorder="1" applyAlignment="1"/>
    <xf numFmtId="0" fontId="11" fillId="2" borderId="38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10" fillId="0" borderId="4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45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45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19" xfId="0" applyFont="1" applyBorder="1" applyAlignment="1" applyProtection="1">
      <alignment horizontal="left"/>
      <protection locked="0"/>
    </xf>
    <xf numFmtId="0" fontId="0" fillId="0" borderId="43" xfId="0" applyFont="1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53" xfId="0" applyFont="1" applyBorder="1" applyAlignment="1" applyProtection="1">
      <alignment horizontal="left"/>
      <protection locked="0"/>
    </xf>
    <xf numFmtId="0" fontId="0" fillId="0" borderId="44" xfId="0" applyFont="1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</cellXfs>
  <cellStyles count="3">
    <cellStyle name="Encabezado 1" xfId="1" builtinId="16"/>
    <cellStyle name="Normal" xfId="0" builtinId="0"/>
    <cellStyle name="Título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104775</xdr:colOff>
      <xdr:row>1</xdr:row>
      <xdr:rowOff>133350</xdr:rowOff>
    </xdr:to>
    <xdr:pic>
      <xdr:nvPicPr>
        <xdr:cNvPr id="2082" name="2 Imagen" descr="MdP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ydzs02/Estudio%20de%20Tiempos/Toma%20de%20tiemp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  <sheetName val="SMF_Rend&amp;Precios"/>
      <sheetName val="Ctrol. de Mzas."/>
    </sheetNames>
    <sheetDataSet>
      <sheetData sheetId="0">
        <row r="2">
          <cell r="D2" t="str">
            <v>-</v>
          </cell>
          <cell r="E2" t="str">
            <v>-</v>
          </cell>
          <cell r="G2" t="str">
            <v>-</v>
          </cell>
        </row>
        <row r="3">
          <cell r="C3" t="str">
            <v>Promedio</v>
          </cell>
          <cell r="D3" t="str">
            <v>Promedio</v>
          </cell>
          <cell r="E3" t="str">
            <v>Promedio</v>
          </cell>
          <cell r="G3" t="str">
            <v>Promedio</v>
          </cell>
        </row>
        <row r="4">
          <cell r="D4" t="str">
            <v>Entre 3,0m</v>
          </cell>
          <cell r="E4" t="str">
            <v>Dens 1136 pl/ha</v>
          </cell>
          <cell r="G4" t="str">
            <v>Marcacion - Arena/Arcilla</v>
          </cell>
        </row>
        <row r="5">
          <cell r="D5" t="str">
            <v>Entre 3,5m</v>
          </cell>
          <cell r="E5" t="str">
            <v>Dens 1142 pl/ha</v>
          </cell>
          <cell r="G5" t="str">
            <v>Marcacion - Basalto</v>
          </cell>
        </row>
        <row r="6">
          <cell r="D6" t="str">
            <v>Entre 4,0m</v>
          </cell>
          <cell r="E6" t="str">
            <v>Dens 1250 pl/ha</v>
          </cell>
        </row>
        <row r="7">
          <cell r="E7" t="str">
            <v>Dens 1428 pl/ha</v>
          </cell>
        </row>
        <row r="8">
          <cell r="E8" t="str">
            <v>Dens 500 pl/ha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68"/>
  <sheetViews>
    <sheetView zoomScaleNormal="100" zoomScaleSheetLayoutView="100" workbookViewId="0">
      <selection activeCell="B26" sqref="B26"/>
    </sheetView>
  </sheetViews>
  <sheetFormatPr baseColWidth="10" defaultColWidth="9.140625" defaultRowHeight="12.75" x14ac:dyDescent="0.2"/>
  <cols>
    <col min="1" max="1" width="3" style="1" customWidth="1"/>
    <col min="2" max="2" width="15.140625" style="1" customWidth="1"/>
    <col min="3" max="3" width="12.5703125" style="1" customWidth="1"/>
    <col min="4" max="4" width="1.85546875" style="1" customWidth="1"/>
    <col min="5" max="5" width="7.85546875" style="1" bestFit="1" customWidth="1"/>
    <col min="6" max="6" width="7.85546875" style="1" customWidth="1"/>
    <col min="7" max="7" width="8" style="1" bestFit="1" customWidth="1"/>
    <col min="8" max="8" width="10.42578125" style="1" bestFit="1" customWidth="1"/>
    <col min="9" max="9" width="12.28515625" style="1" bestFit="1" customWidth="1"/>
    <col min="10" max="10" width="8.5703125" style="1" bestFit="1" customWidth="1"/>
    <col min="11" max="11" width="9.7109375" style="1" bestFit="1" customWidth="1"/>
    <col min="12" max="12" width="5.7109375" style="1" bestFit="1" customWidth="1"/>
    <col min="13" max="13" width="3.85546875" style="1" customWidth="1"/>
    <col min="14" max="16384" width="9.140625" style="1"/>
  </cols>
  <sheetData>
    <row r="3" spans="2:12" ht="18" x14ac:dyDescent="0.25">
      <c r="D3" s="22" t="s">
        <v>33</v>
      </c>
    </row>
    <row r="4" spans="2:12" ht="18" x14ac:dyDescent="0.25">
      <c r="B4" s="22"/>
      <c r="D4" s="22" t="s">
        <v>34</v>
      </c>
      <c r="E4" s="22"/>
      <c r="F4" s="22"/>
      <c r="G4" s="22"/>
      <c r="H4" s="22"/>
      <c r="I4" s="22"/>
      <c r="J4" s="22"/>
      <c r="K4" s="22"/>
      <c r="L4" s="22"/>
    </row>
    <row r="5" spans="2:12" s="2" customFormat="1" ht="13.5" thickBot="1" x14ac:dyDescent="0.25">
      <c r="B5" s="3"/>
      <c r="C5" s="3"/>
      <c r="D5" s="3"/>
      <c r="E5" s="3"/>
      <c r="F5" s="3"/>
      <c r="G5" s="3"/>
      <c r="H5" s="3"/>
    </row>
    <row r="6" spans="2:12" s="2" customFormat="1" x14ac:dyDescent="0.2">
      <c r="B6" s="168" t="s">
        <v>28</v>
      </c>
      <c r="C6" s="169"/>
      <c r="D6" s="3"/>
      <c r="E6" s="168" t="s">
        <v>30</v>
      </c>
      <c r="F6" s="170"/>
      <c r="G6" s="170"/>
      <c r="H6" s="170"/>
      <c r="I6" s="170"/>
      <c r="J6" s="170"/>
      <c r="K6" s="170"/>
      <c r="L6" s="169"/>
    </row>
    <row r="7" spans="2:12" x14ac:dyDescent="0.2">
      <c r="B7" s="12" t="s">
        <v>2</v>
      </c>
      <c r="C7" s="13"/>
      <c r="D7" s="24"/>
      <c r="E7" s="27"/>
      <c r="F7" s="4" t="s">
        <v>6</v>
      </c>
      <c r="G7" s="4" t="s">
        <v>13</v>
      </c>
      <c r="H7" s="4" t="s">
        <v>1</v>
      </c>
      <c r="I7" s="5" t="s">
        <v>10</v>
      </c>
      <c r="J7" s="4" t="s">
        <v>35</v>
      </c>
      <c r="K7" s="4" t="s">
        <v>9</v>
      </c>
      <c r="L7" s="19" t="s">
        <v>15</v>
      </c>
    </row>
    <row r="8" spans="2:12" x14ac:dyDescent="0.2">
      <c r="B8" s="12" t="s">
        <v>0</v>
      </c>
      <c r="C8" s="13"/>
      <c r="D8" s="24"/>
      <c r="E8" s="27">
        <v>1</v>
      </c>
      <c r="F8" s="9">
        <v>0</v>
      </c>
      <c r="G8" s="9"/>
      <c r="H8" s="10"/>
      <c r="I8" s="5"/>
      <c r="J8" s="10"/>
      <c r="K8" s="10"/>
      <c r="L8" s="11"/>
    </row>
    <row r="9" spans="2:12" x14ac:dyDescent="0.2">
      <c r="B9" s="12" t="s">
        <v>18</v>
      </c>
      <c r="C9" s="13"/>
      <c r="D9" s="25"/>
      <c r="E9" s="27"/>
      <c r="F9" s="26">
        <v>10</v>
      </c>
      <c r="G9" s="9"/>
      <c r="H9" s="10"/>
      <c r="I9" s="5"/>
      <c r="J9" s="10"/>
      <c r="K9" s="10"/>
      <c r="L9" s="11"/>
    </row>
    <row r="10" spans="2:12" x14ac:dyDescent="0.2">
      <c r="B10" s="12" t="s">
        <v>4</v>
      </c>
      <c r="C10" s="13"/>
      <c r="D10" s="25"/>
      <c r="E10" s="27"/>
      <c r="F10" s="9">
        <v>20</v>
      </c>
      <c r="G10" s="9"/>
      <c r="H10" s="10"/>
      <c r="I10" s="5"/>
      <c r="J10" s="10"/>
      <c r="K10" s="10"/>
      <c r="L10" s="11"/>
    </row>
    <row r="11" spans="2:12" x14ac:dyDescent="0.2">
      <c r="B11" s="12" t="s">
        <v>3</v>
      </c>
      <c r="C11" s="13"/>
      <c r="D11" s="25"/>
      <c r="E11" s="27"/>
      <c r="F11" s="9">
        <v>30</v>
      </c>
      <c r="G11" s="9"/>
      <c r="H11" s="10"/>
      <c r="I11" s="5"/>
      <c r="J11" s="10"/>
      <c r="K11" s="10"/>
      <c r="L11" s="11"/>
    </row>
    <row r="12" spans="2:12" x14ac:dyDescent="0.2">
      <c r="B12" s="12" t="s">
        <v>12</v>
      </c>
      <c r="C12" s="13"/>
      <c r="D12" s="25"/>
      <c r="E12" s="27"/>
      <c r="F12" s="9">
        <v>40</v>
      </c>
      <c r="G12" s="9"/>
      <c r="H12" s="10"/>
      <c r="I12" s="5"/>
      <c r="J12" s="10"/>
      <c r="K12" s="10"/>
      <c r="L12" s="11"/>
    </row>
    <row r="13" spans="2:12" x14ac:dyDescent="0.2">
      <c r="B13" s="12" t="s">
        <v>14</v>
      </c>
      <c r="C13" s="13"/>
      <c r="D13" s="6"/>
      <c r="E13" s="27"/>
      <c r="F13" s="9">
        <v>50</v>
      </c>
      <c r="G13" s="9"/>
      <c r="H13" s="10"/>
      <c r="I13" s="5"/>
      <c r="J13" s="10"/>
      <c r="K13" s="10"/>
      <c r="L13" s="11"/>
    </row>
    <row r="14" spans="2:12" x14ac:dyDescent="0.2">
      <c r="B14" s="12" t="s">
        <v>19</v>
      </c>
      <c r="C14" s="13"/>
      <c r="D14" s="6"/>
      <c r="E14" s="27"/>
      <c r="F14" s="9">
        <v>60</v>
      </c>
      <c r="G14" s="9"/>
      <c r="H14" s="10"/>
      <c r="I14" s="5"/>
      <c r="J14" s="10"/>
      <c r="K14" s="10"/>
      <c r="L14" s="11"/>
    </row>
    <row r="15" spans="2:12" x14ac:dyDescent="0.2">
      <c r="B15" s="12" t="s">
        <v>17</v>
      </c>
      <c r="C15" s="13"/>
      <c r="D15" s="6"/>
      <c r="E15" s="27">
        <v>2</v>
      </c>
      <c r="F15" s="26">
        <v>10</v>
      </c>
      <c r="G15" s="9"/>
      <c r="H15" s="10"/>
      <c r="I15" s="5"/>
      <c r="J15" s="10"/>
      <c r="K15" s="10"/>
      <c r="L15" s="11"/>
    </row>
    <row r="16" spans="2:12" x14ac:dyDescent="0.2">
      <c r="B16" s="12" t="s">
        <v>26</v>
      </c>
      <c r="C16" s="13"/>
      <c r="D16" s="6"/>
      <c r="E16" s="27"/>
      <c r="F16" s="9">
        <v>20</v>
      </c>
      <c r="G16" s="9"/>
      <c r="H16" s="10"/>
      <c r="I16" s="5"/>
      <c r="J16" s="10"/>
      <c r="K16" s="10"/>
      <c r="L16" s="11"/>
    </row>
    <row r="17" spans="2:12" x14ac:dyDescent="0.2">
      <c r="B17" s="12" t="s">
        <v>27</v>
      </c>
      <c r="C17" s="13"/>
      <c r="D17" s="6"/>
      <c r="E17" s="27"/>
      <c r="F17" s="9">
        <v>30</v>
      </c>
      <c r="G17" s="9"/>
      <c r="H17" s="10"/>
      <c r="I17" s="5"/>
      <c r="J17" s="10"/>
      <c r="K17" s="10"/>
      <c r="L17" s="11"/>
    </row>
    <row r="18" spans="2:12" x14ac:dyDescent="0.2">
      <c r="B18" s="12" t="s">
        <v>5</v>
      </c>
      <c r="C18" s="13"/>
      <c r="D18" s="6"/>
      <c r="E18" s="27"/>
      <c r="F18" s="9">
        <v>40</v>
      </c>
      <c r="G18" s="9"/>
      <c r="H18" s="10"/>
      <c r="I18" s="5"/>
      <c r="J18" s="10"/>
      <c r="K18" s="10"/>
      <c r="L18" s="11"/>
    </row>
    <row r="19" spans="2:12" x14ac:dyDescent="0.2">
      <c r="B19" s="12" t="s">
        <v>16</v>
      </c>
      <c r="C19" s="13"/>
      <c r="D19" s="6"/>
      <c r="E19" s="27"/>
      <c r="F19" s="9">
        <v>50</v>
      </c>
      <c r="G19" s="9"/>
      <c r="H19" s="10"/>
      <c r="I19" s="5"/>
      <c r="J19" s="10"/>
      <c r="K19" s="10"/>
      <c r="L19" s="11"/>
    </row>
    <row r="20" spans="2:12" x14ac:dyDescent="0.2">
      <c r="B20" s="12" t="s">
        <v>20</v>
      </c>
      <c r="C20" s="13"/>
      <c r="D20" s="6"/>
      <c r="E20" s="27"/>
      <c r="F20" s="9">
        <v>60</v>
      </c>
      <c r="G20" s="9"/>
      <c r="H20" s="10"/>
      <c r="I20" s="5"/>
      <c r="J20" s="10"/>
      <c r="K20" s="10"/>
      <c r="L20" s="11"/>
    </row>
    <row r="21" spans="2:12" x14ac:dyDescent="0.2">
      <c r="B21" s="12" t="s">
        <v>40</v>
      </c>
      <c r="C21" s="13"/>
      <c r="D21" s="6"/>
      <c r="E21" s="27">
        <v>3</v>
      </c>
      <c r="F21" s="26">
        <v>10</v>
      </c>
      <c r="G21" s="9"/>
      <c r="H21" s="10"/>
      <c r="I21" s="5"/>
      <c r="J21" s="10"/>
      <c r="K21" s="10"/>
      <c r="L21" s="11"/>
    </row>
    <row r="22" spans="2:12" x14ac:dyDescent="0.2">
      <c r="B22" s="12" t="s">
        <v>22</v>
      </c>
      <c r="C22" s="13"/>
      <c r="D22" s="6"/>
      <c r="E22" s="27"/>
      <c r="F22" s="9">
        <v>20</v>
      </c>
      <c r="G22" s="9"/>
      <c r="H22" s="10"/>
      <c r="I22" s="5"/>
      <c r="J22" s="10"/>
      <c r="K22" s="10"/>
      <c r="L22" s="11"/>
    </row>
    <row r="23" spans="2:12" x14ac:dyDescent="0.2">
      <c r="B23" s="12" t="s">
        <v>23</v>
      </c>
      <c r="C23" s="13"/>
      <c r="D23" s="6"/>
      <c r="E23" s="27"/>
      <c r="F23" s="9">
        <v>30</v>
      </c>
      <c r="G23" s="9"/>
      <c r="H23" s="10"/>
      <c r="I23" s="5"/>
      <c r="J23" s="10"/>
      <c r="K23" s="10"/>
      <c r="L23" s="11"/>
    </row>
    <row r="24" spans="2:12" x14ac:dyDescent="0.2">
      <c r="B24" s="12" t="s">
        <v>21</v>
      </c>
      <c r="C24" s="13"/>
      <c r="D24" s="6"/>
      <c r="E24" s="27"/>
      <c r="F24" s="9">
        <v>40</v>
      </c>
      <c r="G24" s="9"/>
      <c r="H24" s="10"/>
      <c r="I24" s="5"/>
      <c r="J24" s="10"/>
      <c r="K24" s="10"/>
      <c r="L24" s="11"/>
    </row>
    <row r="25" spans="2:12" x14ac:dyDescent="0.2">
      <c r="B25" s="12" t="s">
        <v>24</v>
      </c>
      <c r="C25" s="13"/>
      <c r="D25" s="6"/>
      <c r="E25" s="27"/>
      <c r="F25" s="9">
        <v>50</v>
      </c>
      <c r="G25" s="9"/>
      <c r="H25" s="10"/>
      <c r="I25" s="5"/>
      <c r="J25" s="10"/>
      <c r="K25" s="10"/>
      <c r="L25" s="11"/>
    </row>
    <row r="26" spans="2:12" ht="13.5" thickBot="1" x14ac:dyDescent="0.25">
      <c r="B26" s="14" t="s">
        <v>25</v>
      </c>
      <c r="C26" s="15"/>
      <c r="D26" s="6"/>
      <c r="E26" s="27"/>
      <c r="F26" s="9">
        <v>60</v>
      </c>
      <c r="G26" s="9"/>
      <c r="H26" s="10"/>
      <c r="I26" s="5"/>
      <c r="J26" s="10"/>
      <c r="K26" s="10"/>
      <c r="L26" s="11"/>
    </row>
    <row r="27" spans="2:12" ht="13.5" thickBot="1" x14ac:dyDescent="0.25">
      <c r="B27" s="2"/>
      <c r="C27" s="7"/>
      <c r="D27" s="6"/>
      <c r="E27" s="27">
        <v>4</v>
      </c>
      <c r="F27" s="26">
        <v>10</v>
      </c>
      <c r="G27" s="9"/>
      <c r="H27" s="10"/>
      <c r="I27" s="5"/>
      <c r="J27" s="10"/>
      <c r="K27" s="10"/>
      <c r="L27" s="11"/>
    </row>
    <row r="28" spans="2:12" x14ac:dyDescent="0.2">
      <c r="B28" s="171" t="s">
        <v>29</v>
      </c>
      <c r="C28" s="172"/>
      <c r="D28" s="6"/>
      <c r="E28" s="27"/>
      <c r="F28" s="9">
        <v>20</v>
      </c>
      <c r="G28" s="9"/>
      <c r="H28" s="10"/>
      <c r="I28" s="5"/>
      <c r="J28" s="10"/>
      <c r="K28" s="10"/>
      <c r="L28" s="11"/>
    </row>
    <row r="29" spans="2:12" x14ac:dyDescent="0.2">
      <c r="B29" s="12" t="s">
        <v>31</v>
      </c>
      <c r="C29" s="13"/>
      <c r="D29" s="6"/>
      <c r="E29" s="27"/>
      <c r="F29" s="9">
        <v>30</v>
      </c>
      <c r="G29" s="9"/>
      <c r="H29" s="10"/>
      <c r="I29" s="5"/>
      <c r="J29" s="10"/>
      <c r="K29" s="10"/>
      <c r="L29" s="11"/>
    </row>
    <row r="30" spans="2:12" x14ac:dyDescent="0.2">
      <c r="B30" s="12" t="s">
        <v>32</v>
      </c>
      <c r="C30" s="13"/>
      <c r="D30" s="6"/>
      <c r="E30" s="27"/>
      <c r="F30" s="9">
        <v>40</v>
      </c>
      <c r="G30" s="9"/>
      <c r="H30" s="10"/>
      <c r="I30" s="5"/>
      <c r="J30" s="10"/>
      <c r="K30" s="10"/>
      <c r="L30" s="11"/>
    </row>
    <row r="31" spans="2:12" x14ac:dyDescent="0.2">
      <c r="B31" s="18" t="s">
        <v>7</v>
      </c>
      <c r="C31" s="19" t="s">
        <v>8</v>
      </c>
      <c r="D31" s="6"/>
      <c r="E31" s="27"/>
      <c r="F31" s="9">
        <v>50</v>
      </c>
      <c r="G31" s="9"/>
      <c r="H31" s="10"/>
      <c r="I31" s="5"/>
      <c r="J31" s="10"/>
      <c r="K31" s="10"/>
      <c r="L31" s="11"/>
    </row>
    <row r="32" spans="2:12" x14ac:dyDescent="0.2">
      <c r="B32" s="8"/>
      <c r="C32" s="20"/>
      <c r="D32" s="6"/>
      <c r="E32" s="27"/>
      <c r="F32" s="9">
        <v>60</v>
      </c>
      <c r="G32" s="9"/>
      <c r="H32" s="10"/>
      <c r="I32" s="5"/>
      <c r="J32" s="10"/>
      <c r="K32" s="10"/>
      <c r="L32" s="11"/>
    </row>
    <row r="33" spans="2:12" x14ac:dyDescent="0.2">
      <c r="B33" s="8"/>
      <c r="C33" s="20"/>
      <c r="D33" s="6"/>
      <c r="E33" s="27">
        <v>5</v>
      </c>
      <c r="F33" s="26">
        <v>10</v>
      </c>
      <c r="G33" s="9"/>
      <c r="H33" s="10"/>
      <c r="I33" s="5"/>
      <c r="J33" s="10"/>
      <c r="K33" s="10"/>
      <c r="L33" s="11"/>
    </row>
    <row r="34" spans="2:12" x14ac:dyDescent="0.2">
      <c r="B34" s="8"/>
      <c r="C34" s="20"/>
      <c r="D34" s="6"/>
      <c r="E34" s="27"/>
      <c r="F34" s="9">
        <v>20</v>
      </c>
      <c r="G34" s="9"/>
      <c r="H34" s="10"/>
      <c r="I34" s="5"/>
      <c r="J34" s="10"/>
      <c r="K34" s="10"/>
      <c r="L34" s="11"/>
    </row>
    <row r="35" spans="2:12" x14ac:dyDescent="0.2">
      <c r="B35" s="8"/>
      <c r="C35" s="20"/>
      <c r="D35" s="6"/>
      <c r="E35" s="27"/>
      <c r="F35" s="9">
        <v>30</v>
      </c>
      <c r="G35" s="9"/>
      <c r="H35" s="10"/>
      <c r="I35" s="5"/>
      <c r="J35" s="10"/>
      <c r="K35" s="10"/>
      <c r="L35" s="11"/>
    </row>
    <row r="36" spans="2:12" x14ac:dyDescent="0.2">
      <c r="B36" s="8"/>
      <c r="C36" s="20"/>
      <c r="D36" s="6"/>
      <c r="E36" s="27"/>
      <c r="F36" s="9">
        <v>40</v>
      </c>
      <c r="G36" s="9"/>
      <c r="H36" s="10"/>
      <c r="I36" s="5"/>
      <c r="J36" s="10"/>
      <c r="K36" s="10"/>
      <c r="L36" s="11"/>
    </row>
    <row r="37" spans="2:12" x14ac:dyDescent="0.2">
      <c r="B37" s="8"/>
      <c r="C37" s="20"/>
      <c r="D37" s="6"/>
      <c r="E37" s="27"/>
      <c r="F37" s="9">
        <v>50</v>
      </c>
      <c r="G37" s="9"/>
      <c r="H37" s="10"/>
      <c r="I37" s="5"/>
      <c r="J37" s="10"/>
      <c r="K37" s="10"/>
      <c r="L37" s="11"/>
    </row>
    <row r="38" spans="2:12" x14ac:dyDescent="0.2">
      <c r="B38" s="8"/>
      <c r="C38" s="20"/>
      <c r="D38" s="6"/>
      <c r="E38" s="27"/>
      <c r="F38" s="9">
        <v>60</v>
      </c>
      <c r="G38" s="9"/>
      <c r="H38" s="10"/>
      <c r="I38" s="5"/>
      <c r="J38" s="10"/>
      <c r="K38" s="10"/>
      <c r="L38" s="11"/>
    </row>
    <row r="39" spans="2:12" x14ac:dyDescent="0.2">
      <c r="B39" s="8"/>
      <c r="C39" s="20"/>
      <c r="D39" s="6"/>
      <c r="E39" s="27">
        <v>6</v>
      </c>
      <c r="F39" s="26">
        <v>10</v>
      </c>
      <c r="G39" s="9"/>
      <c r="H39" s="10"/>
      <c r="I39" s="5"/>
      <c r="J39" s="10"/>
      <c r="K39" s="10"/>
      <c r="L39" s="11"/>
    </row>
    <row r="40" spans="2:12" x14ac:dyDescent="0.2">
      <c r="B40" s="8"/>
      <c r="C40" s="20"/>
      <c r="D40" s="6"/>
      <c r="E40" s="27"/>
      <c r="F40" s="9">
        <v>20</v>
      </c>
      <c r="G40" s="9"/>
      <c r="H40" s="10"/>
      <c r="I40" s="5"/>
      <c r="J40" s="10"/>
      <c r="K40" s="10"/>
      <c r="L40" s="11"/>
    </row>
    <row r="41" spans="2:12" x14ac:dyDescent="0.2">
      <c r="B41" s="8"/>
      <c r="C41" s="20"/>
      <c r="D41" s="6"/>
      <c r="E41" s="27"/>
      <c r="F41" s="9">
        <v>30</v>
      </c>
      <c r="G41" s="9"/>
      <c r="H41" s="10"/>
      <c r="I41" s="5"/>
      <c r="J41" s="10"/>
      <c r="K41" s="10"/>
      <c r="L41" s="11"/>
    </row>
    <row r="42" spans="2:12" x14ac:dyDescent="0.2">
      <c r="B42" s="8"/>
      <c r="C42" s="20"/>
      <c r="D42" s="6"/>
      <c r="E42" s="27"/>
      <c r="F42" s="9">
        <v>40</v>
      </c>
      <c r="G42" s="9"/>
      <c r="H42" s="10"/>
      <c r="I42" s="5"/>
      <c r="J42" s="10"/>
      <c r="K42" s="10"/>
      <c r="L42" s="11"/>
    </row>
    <row r="43" spans="2:12" x14ac:dyDescent="0.2">
      <c r="B43" s="8"/>
      <c r="C43" s="20"/>
      <c r="D43" s="6"/>
      <c r="E43" s="27"/>
      <c r="F43" s="9">
        <v>50</v>
      </c>
      <c r="G43" s="9"/>
      <c r="H43" s="10"/>
      <c r="I43" s="5"/>
      <c r="J43" s="10"/>
      <c r="K43" s="10"/>
      <c r="L43" s="11"/>
    </row>
    <row r="44" spans="2:12" x14ac:dyDescent="0.2">
      <c r="B44" s="8"/>
      <c r="C44" s="20"/>
      <c r="D44" s="6"/>
      <c r="E44" s="27"/>
      <c r="F44" s="9">
        <v>60</v>
      </c>
      <c r="G44" s="9"/>
      <c r="H44" s="10"/>
      <c r="I44" s="5"/>
      <c r="J44" s="10"/>
      <c r="K44" s="10"/>
      <c r="L44" s="11"/>
    </row>
    <row r="45" spans="2:12" x14ac:dyDescent="0.2">
      <c r="B45" s="8"/>
      <c r="C45" s="20"/>
      <c r="D45" s="6"/>
      <c r="E45" s="27">
        <v>7</v>
      </c>
      <c r="F45" s="26">
        <v>10</v>
      </c>
      <c r="G45" s="9"/>
      <c r="H45" s="10"/>
      <c r="I45" s="5"/>
      <c r="J45" s="10"/>
      <c r="K45" s="10"/>
      <c r="L45" s="11"/>
    </row>
    <row r="46" spans="2:12" x14ac:dyDescent="0.2">
      <c r="B46" s="8"/>
      <c r="C46" s="20"/>
      <c r="D46" s="6"/>
      <c r="E46" s="27"/>
      <c r="F46" s="9">
        <v>20</v>
      </c>
      <c r="G46" s="9"/>
      <c r="H46" s="10"/>
      <c r="I46" s="5"/>
      <c r="J46" s="10"/>
      <c r="K46" s="10"/>
      <c r="L46" s="11"/>
    </row>
    <row r="47" spans="2:12" x14ac:dyDescent="0.2">
      <c r="B47" s="8"/>
      <c r="C47" s="20"/>
      <c r="D47" s="6"/>
      <c r="E47" s="27"/>
      <c r="F47" s="9">
        <v>30</v>
      </c>
      <c r="G47" s="9"/>
      <c r="H47" s="10"/>
      <c r="I47" s="5"/>
      <c r="J47" s="10"/>
      <c r="K47" s="10"/>
      <c r="L47" s="11"/>
    </row>
    <row r="48" spans="2:12" x14ac:dyDescent="0.2">
      <c r="B48" s="8"/>
      <c r="C48" s="20"/>
      <c r="D48" s="6"/>
      <c r="E48" s="27"/>
      <c r="F48" s="9">
        <v>40</v>
      </c>
      <c r="G48" s="9"/>
      <c r="H48" s="10"/>
      <c r="I48" s="5"/>
      <c r="J48" s="10"/>
      <c r="K48" s="10"/>
      <c r="L48" s="11"/>
    </row>
    <row r="49" spans="2:12" x14ac:dyDescent="0.2">
      <c r="B49" s="8"/>
      <c r="C49" s="20"/>
      <c r="D49" s="6"/>
      <c r="E49" s="27"/>
      <c r="F49" s="9">
        <v>50</v>
      </c>
      <c r="G49" s="9"/>
      <c r="H49" s="10"/>
      <c r="I49" s="5"/>
      <c r="J49" s="10"/>
      <c r="K49" s="10"/>
      <c r="L49" s="11"/>
    </row>
    <row r="50" spans="2:12" x14ac:dyDescent="0.2">
      <c r="B50" s="8"/>
      <c r="C50" s="20"/>
      <c r="D50" s="6"/>
      <c r="E50" s="27"/>
      <c r="F50" s="9">
        <v>60</v>
      </c>
      <c r="G50" s="9"/>
      <c r="H50" s="10"/>
      <c r="I50" s="5"/>
      <c r="J50" s="10"/>
      <c r="K50" s="10"/>
      <c r="L50" s="11"/>
    </row>
    <row r="51" spans="2:12" x14ac:dyDescent="0.2">
      <c r="B51" s="8"/>
      <c r="C51" s="20"/>
      <c r="D51" s="6"/>
      <c r="E51" s="27">
        <v>8</v>
      </c>
      <c r="F51" s="26">
        <v>10</v>
      </c>
      <c r="G51" s="9"/>
      <c r="H51" s="10"/>
      <c r="I51" s="5"/>
      <c r="J51" s="10"/>
      <c r="K51" s="10"/>
      <c r="L51" s="11"/>
    </row>
    <row r="52" spans="2:12" x14ac:dyDescent="0.2">
      <c r="B52" s="8"/>
      <c r="C52" s="20"/>
      <c r="D52" s="6"/>
      <c r="E52" s="27"/>
      <c r="F52" s="9">
        <v>20</v>
      </c>
      <c r="G52" s="9"/>
      <c r="H52" s="10"/>
      <c r="I52" s="5"/>
      <c r="J52" s="10"/>
      <c r="K52" s="10"/>
      <c r="L52" s="11"/>
    </row>
    <row r="53" spans="2:12" x14ac:dyDescent="0.2">
      <c r="B53" s="8"/>
      <c r="C53" s="20"/>
      <c r="D53" s="6"/>
      <c r="E53" s="27"/>
      <c r="F53" s="9">
        <v>30</v>
      </c>
      <c r="G53" s="9"/>
      <c r="H53" s="10"/>
      <c r="I53" s="5"/>
      <c r="J53" s="10"/>
      <c r="K53" s="10"/>
      <c r="L53" s="11"/>
    </row>
    <row r="54" spans="2:12" x14ac:dyDescent="0.2">
      <c r="B54" s="8"/>
      <c r="C54" s="20"/>
      <c r="D54" s="6"/>
      <c r="E54" s="27"/>
      <c r="F54" s="9">
        <v>40</v>
      </c>
      <c r="G54" s="9"/>
      <c r="H54" s="10"/>
      <c r="I54" s="5"/>
      <c r="J54" s="10"/>
      <c r="K54" s="10"/>
      <c r="L54" s="11"/>
    </row>
    <row r="55" spans="2:12" ht="13.5" thickBot="1" x14ac:dyDescent="0.25">
      <c r="B55" s="16"/>
      <c r="C55" s="21"/>
      <c r="D55" s="6"/>
      <c r="E55" s="27"/>
      <c r="F55" s="9">
        <v>50</v>
      </c>
      <c r="G55" s="9"/>
      <c r="H55" s="10"/>
      <c r="I55" s="5"/>
      <c r="J55" s="10"/>
      <c r="K55" s="10"/>
      <c r="L55" s="11"/>
    </row>
    <row r="56" spans="2:12" x14ac:dyDescent="0.2">
      <c r="D56" s="6"/>
      <c r="E56" s="27"/>
      <c r="F56" s="9">
        <v>60</v>
      </c>
      <c r="G56" s="9"/>
      <c r="H56" s="10"/>
      <c r="I56" s="5"/>
      <c r="J56" s="10"/>
      <c r="K56" s="10"/>
      <c r="L56" s="11"/>
    </row>
    <row r="57" spans="2:12" x14ac:dyDescent="0.2">
      <c r="B57" s="32" t="s">
        <v>11</v>
      </c>
      <c r="C57" s="33"/>
      <c r="D57" s="33"/>
      <c r="E57" s="27">
        <v>9</v>
      </c>
      <c r="F57" s="26">
        <v>10</v>
      </c>
      <c r="G57" s="9"/>
      <c r="H57" s="10"/>
      <c r="I57" s="5"/>
      <c r="J57" s="10"/>
      <c r="K57" s="10"/>
      <c r="L57" s="11"/>
    </row>
    <row r="58" spans="2:12" x14ac:dyDescent="0.2">
      <c r="B58" s="173" t="s">
        <v>36</v>
      </c>
      <c r="C58" s="174"/>
      <c r="D58" s="175"/>
      <c r="E58" s="27"/>
      <c r="F58" s="9">
        <v>20</v>
      </c>
      <c r="G58" s="9"/>
      <c r="H58" s="10"/>
      <c r="I58" s="5"/>
      <c r="J58" s="10"/>
      <c r="K58" s="10"/>
      <c r="L58" s="11"/>
    </row>
    <row r="59" spans="2:12" x14ac:dyDescent="0.2">
      <c r="B59" s="36" t="s">
        <v>37</v>
      </c>
      <c r="C59" s="31"/>
      <c r="D59" s="31"/>
      <c r="E59" s="27"/>
      <c r="F59" s="9">
        <v>30</v>
      </c>
      <c r="G59" s="9"/>
      <c r="H59" s="10"/>
      <c r="I59" s="5"/>
      <c r="J59" s="10"/>
      <c r="K59" s="10"/>
      <c r="L59" s="11"/>
    </row>
    <row r="60" spans="2:12" x14ac:dyDescent="0.2">
      <c r="B60" s="36" t="s">
        <v>38</v>
      </c>
      <c r="C60" s="31"/>
      <c r="D60" s="31"/>
      <c r="E60" s="27"/>
      <c r="F60" s="9">
        <v>40</v>
      </c>
      <c r="G60" s="9"/>
      <c r="H60" s="10"/>
      <c r="I60" s="5"/>
      <c r="J60" s="10"/>
      <c r="K60" s="10"/>
      <c r="L60" s="11"/>
    </row>
    <row r="61" spans="2:12" x14ac:dyDescent="0.2">
      <c r="B61" s="36" t="s">
        <v>39</v>
      </c>
      <c r="C61" s="31"/>
      <c r="D61" s="31"/>
      <c r="E61" s="27"/>
      <c r="F61" s="9">
        <v>50</v>
      </c>
      <c r="G61" s="9"/>
      <c r="H61" s="10"/>
      <c r="I61" s="5"/>
      <c r="J61" s="10"/>
      <c r="K61" s="10"/>
      <c r="L61" s="11"/>
    </row>
    <row r="62" spans="2:12" x14ac:dyDescent="0.2">
      <c r="B62" s="36"/>
      <c r="C62" s="31"/>
      <c r="D62" s="31"/>
      <c r="E62" s="27"/>
      <c r="F62" s="9">
        <v>60</v>
      </c>
      <c r="G62" s="9"/>
      <c r="H62" s="10"/>
      <c r="I62" s="5"/>
      <c r="J62" s="10"/>
      <c r="K62" s="10"/>
      <c r="L62" s="11"/>
    </row>
    <row r="63" spans="2:12" x14ac:dyDescent="0.2">
      <c r="B63" s="36"/>
      <c r="C63" s="31"/>
      <c r="D63" s="31"/>
      <c r="E63" s="27">
        <v>10</v>
      </c>
      <c r="F63" s="26">
        <v>10</v>
      </c>
      <c r="G63" s="9"/>
      <c r="H63" s="10"/>
      <c r="I63" s="5"/>
      <c r="J63" s="10"/>
      <c r="K63" s="10"/>
      <c r="L63" s="11"/>
    </row>
    <row r="64" spans="2:12" x14ac:dyDescent="0.2">
      <c r="B64" s="36"/>
      <c r="C64" s="31"/>
      <c r="D64" s="31"/>
      <c r="E64" s="27"/>
      <c r="F64" s="9">
        <v>20</v>
      </c>
      <c r="G64" s="9"/>
      <c r="H64" s="10"/>
      <c r="I64" s="5"/>
      <c r="J64" s="10"/>
      <c r="K64" s="10"/>
      <c r="L64" s="11"/>
    </row>
    <row r="65" spans="2:12" x14ac:dyDescent="0.2">
      <c r="B65" s="36"/>
      <c r="C65" s="34"/>
      <c r="D65" s="35"/>
      <c r="E65" s="27"/>
      <c r="F65" s="9">
        <v>30</v>
      </c>
      <c r="G65" s="9"/>
      <c r="H65" s="10"/>
      <c r="I65" s="5"/>
      <c r="J65" s="10"/>
      <c r="K65" s="10"/>
      <c r="L65" s="11"/>
    </row>
    <row r="66" spans="2:12" x14ac:dyDescent="0.2">
      <c r="B66" s="165"/>
      <c r="C66" s="166"/>
      <c r="D66" s="167"/>
      <c r="E66" s="27"/>
      <c r="F66" s="9">
        <v>40</v>
      </c>
      <c r="G66" s="5"/>
      <c r="H66" s="5"/>
      <c r="I66" s="5"/>
      <c r="J66" s="5"/>
      <c r="K66" s="5"/>
      <c r="L66" s="28"/>
    </row>
    <row r="67" spans="2:12" x14ac:dyDescent="0.2">
      <c r="B67" s="165"/>
      <c r="C67" s="166"/>
      <c r="D67" s="167"/>
      <c r="E67" s="27"/>
      <c r="F67" s="9">
        <v>50</v>
      </c>
      <c r="G67" s="5"/>
      <c r="H67" s="5"/>
      <c r="I67" s="5"/>
      <c r="J67" s="5"/>
      <c r="K67" s="5"/>
      <c r="L67" s="28"/>
    </row>
    <row r="68" spans="2:12" ht="13.5" thickBot="1" x14ac:dyDescent="0.25">
      <c r="B68" s="165"/>
      <c r="C68" s="166"/>
      <c r="D68" s="167"/>
      <c r="E68" s="23"/>
      <c r="F68" s="17">
        <v>60</v>
      </c>
      <c r="G68" s="29"/>
      <c r="H68" s="29"/>
      <c r="I68" s="29"/>
      <c r="J68" s="29"/>
      <c r="K68" s="29"/>
      <c r="L68" s="30"/>
    </row>
  </sheetData>
  <mergeCells count="7">
    <mergeCell ref="B68:D68"/>
    <mergeCell ref="B6:C6"/>
    <mergeCell ref="E6:L6"/>
    <mergeCell ref="B28:C28"/>
    <mergeCell ref="B58:D58"/>
    <mergeCell ref="B66:D66"/>
    <mergeCell ref="B67:D67"/>
  </mergeCells>
  <phoneticPr fontId="2" type="noConversion"/>
  <pageMargins left="0.47244094488188981" right="0.35433070866141736" top="0.55118110236220474" bottom="0.55118110236220474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40" workbookViewId="0">
      <selection activeCell="A23" sqref="A23"/>
    </sheetView>
  </sheetViews>
  <sheetFormatPr baseColWidth="10" defaultRowHeight="12.75" x14ac:dyDescent="0.2"/>
  <cols>
    <col min="1" max="1" width="18.140625" style="37" customWidth="1"/>
    <col min="2" max="2" width="17.42578125" style="37" customWidth="1"/>
    <col min="3" max="3" width="6.5703125" style="37" customWidth="1"/>
    <col min="4" max="5" width="11.42578125" style="37"/>
    <col min="6" max="6" width="14.140625" style="37" customWidth="1"/>
    <col min="7" max="7" width="10.42578125" style="37" customWidth="1"/>
    <col min="8" max="8" width="13" style="37" customWidth="1"/>
    <col min="9" max="16384" width="11.42578125" style="37"/>
  </cols>
  <sheetData>
    <row r="1" spans="1:8" ht="15" x14ac:dyDescent="0.25">
      <c r="C1" s="38" t="s">
        <v>41</v>
      </c>
    </row>
    <row r="3" spans="1:8" ht="13.5" thickBot="1" x14ac:dyDescent="0.25"/>
    <row r="4" spans="1:8" ht="15" x14ac:dyDescent="0.25">
      <c r="A4" s="39" t="s">
        <v>28</v>
      </c>
      <c r="B4" s="40"/>
      <c r="D4" s="176" t="s">
        <v>42</v>
      </c>
      <c r="E4" s="177"/>
      <c r="F4" s="178"/>
      <c r="G4" s="182" t="s">
        <v>43</v>
      </c>
      <c r="H4" s="183"/>
    </row>
    <row r="5" spans="1:8" ht="15" x14ac:dyDescent="0.25">
      <c r="A5" s="41" t="s">
        <v>2</v>
      </c>
      <c r="B5" s="42"/>
      <c r="D5" s="179"/>
      <c r="E5" s="180"/>
      <c r="F5" s="181"/>
      <c r="G5" s="43" t="s">
        <v>44</v>
      </c>
      <c r="H5" s="44" t="s">
        <v>45</v>
      </c>
    </row>
    <row r="6" spans="1:8" ht="15" x14ac:dyDescent="0.25">
      <c r="A6" s="41" t="s">
        <v>0</v>
      </c>
      <c r="B6" s="42"/>
      <c r="D6" s="184" t="s">
        <v>46</v>
      </c>
      <c r="E6" s="185"/>
      <c r="F6" s="185"/>
      <c r="G6" s="45"/>
      <c r="H6" s="46"/>
    </row>
    <row r="7" spans="1:8" ht="15" x14ac:dyDescent="0.25">
      <c r="A7" s="41" t="s">
        <v>18</v>
      </c>
      <c r="B7" s="42"/>
      <c r="D7" s="184" t="s">
        <v>47</v>
      </c>
      <c r="E7" s="185"/>
      <c r="F7" s="185"/>
      <c r="G7" s="45"/>
      <c r="H7" s="46"/>
    </row>
    <row r="8" spans="1:8" ht="15.75" thickBot="1" x14ac:dyDescent="0.3">
      <c r="A8" s="41" t="s">
        <v>48</v>
      </c>
      <c r="B8" s="42"/>
      <c r="D8" s="184" t="s">
        <v>49</v>
      </c>
      <c r="E8" s="185"/>
      <c r="F8" s="185"/>
      <c r="G8" s="45"/>
      <c r="H8" s="46"/>
    </row>
    <row r="9" spans="1:8" ht="15.75" thickBot="1" x14ac:dyDescent="0.3">
      <c r="A9" s="41" t="s">
        <v>50</v>
      </c>
      <c r="B9" s="42"/>
      <c r="D9" s="186" t="s">
        <v>51</v>
      </c>
      <c r="E9" s="187"/>
      <c r="F9" s="188"/>
      <c r="G9" s="47"/>
      <c r="H9" s="48"/>
    </row>
    <row r="10" spans="1:8" ht="15" x14ac:dyDescent="0.25">
      <c r="A10" s="41" t="s">
        <v>3</v>
      </c>
      <c r="B10" s="42"/>
    </row>
    <row r="11" spans="1:8" ht="15" x14ac:dyDescent="0.25">
      <c r="A11" s="41" t="s">
        <v>12</v>
      </c>
      <c r="B11" s="42"/>
    </row>
    <row r="12" spans="1:8" ht="15" x14ac:dyDescent="0.25">
      <c r="A12" s="49" t="s">
        <v>52</v>
      </c>
      <c r="B12" s="42"/>
    </row>
    <row r="13" spans="1:8" ht="15" x14ac:dyDescent="0.25">
      <c r="A13" s="41" t="s">
        <v>53</v>
      </c>
      <c r="B13" s="42"/>
    </row>
    <row r="14" spans="1:8" ht="15" x14ac:dyDescent="0.25">
      <c r="A14" s="41" t="s">
        <v>5</v>
      </c>
      <c r="B14" s="42"/>
    </row>
    <row r="15" spans="1:8" ht="15" x14ac:dyDescent="0.25">
      <c r="A15" s="41" t="s">
        <v>20</v>
      </c>
      <c r="B15" s="42"/>
    </row>
    <row r="16" spans="1:8" ht="15" x14ac:dyDescent="0.25">
      <c r="A16" s="49" t="s">
        <v>54</v>
      </c>
      <c r="B16" s="42"/>
    </row>
    <row r="17" spans="1:8" ht="15" x14ac:dyDescent="0.25">
      <c r="A17" s="50" t="s">
        <v>55</v>
      </c>
      <c r="B17" s="51"/>
      <c r="D17" s="52"/>
      <c r="E17" s="52"/>
      <c r="F17" s="52"/>
      <c r="G17" s="53"/>
      <c r="H17" s="54"/>
    </row>
    <row r="18" spans="1:8" ht="15.75" thickBot="1" x14ac:dyDescent="0.3">
      <c r="A18" s="55" t="s">
        <v>56</v>
      </c>
      <c r="B18" s="56"/>
      <c r="D18" s="52"/>
      <c r="E18" s="52"/>
      <c r="F18" s="52"/>
      <c r="G18" s="53"/>
      <c r="H18" s="54"/>
    </row>
    <row r="19" spans="1:8" ht="15.75" thickBot="1" x14ac:dyDescent="0.3">
      <c r="D19" s="52"/>
      <c r="E19" s="52"/>
      <c r="F19" s="52"/>
      <c r="G19" s="53"/>
      <c r="H19" s="54"/>
    </row>
    <row r="20" spans="1:8" ht="15.75" thickBot="1" x14ac:dyDescent="0.3">
      <c r="A20" s="189" t="s">
        <v>57</v>
      </c>
      <c r="B20" s="190"/>
      <c r="C20" s="190"/>
      <c r="D20" s="190"/>
      <c r="E20" s="190"/>
      <c r="F20" s="190"/>
      <c r="G20" s="190"/>
      <c r="H20" s="191"/>
    </row>
    <row r="21" spans="1:8" ht="15" x14ac:dyDescent="0.25">
      <c r="A21" s="192" t="s">
        <v>58</v>
      </c>
      <c r="B21" s="194" t="s">
        <v>59</v>
      </c>
      <c r="C21" s="194"/>
      <c r="D21" s="194"/>
      <c r="E21" s="194"/>
      <c r="F21" s="194"/>
      <c r="G21" s="194" t="s">
        <v>6</v>
      </c>
      <c r="H21" s="196"/>
    </row>
    <row r="22" spans="1:8" ht="15.75" thickBot="1" x14ac:dyDescent="0.3">
      <c r="A22" s="193"/>
      <c r="B22" s="195"/>
      <c r="C22" s="195"/>
      <c r="D22" s="195"/>
      <c r="E22" s="195"/>
      <c r="F22" s="195"/>
      <c r="G22" s="57" t="s">
        <v>60</v>
      </c>
      <c r="H22" s="58" t="s">
        <v>61</v>
      </c>
    </row>
    <row r="23" spans="1:8" ht="15" x14ac:dyDescent="0.25">
      <c r="A23" s="59"/>
      <c r="B23" s="194"/>
      <c r="C23" s="194"/>
      <c r="D23" s="194"/>
      <c r="E23" s="194"/>
      <c r="F23" s="194"/>
      <c r="G23" s="60"/>
      <c r="H23" s="61"/>
    </row>
    <row r="24" spans="1:8" ht="15" x14ac:dyDescent="0.25">
      <c r="A24" s="59"/>
      <c r="B24" s="197"/>
      <c r="C24" s="197"/>
      <c r="D24" s="197"/>
      <c r="E24" s="197"/>
      <c r="F24" s="197"/>
      <c r="G24" s="62"/>
      <c r="H24" s="63"/>
    </row>
    <row r="25" spans="1:8" ht="15" x14ac:dyDescent="0.25">
      <c r="A25" s="59"/>
      <c r="B25" s="197"/>
      <c r="C25" s="197"/>
      <c r="D25" s="197"/>
      <c r="E25" s="197"/>
      <c r="F25" s="197"/>
      <c r="G25" s="62"/>
      <c r="H25" s="63"/>
    </row>
    <row r="26" spans="1:8" ht="15" x14ac:dyDescent="0.25">
      <c r="A26" s="59"/>
      <c r="B26" s="197"/>
      <c r="C26" s="197"/>
      <c r="D26" s="197"/>
      <c r="E26" s="197"/>
      <c r="F26" s="197"/>
      <c r="G26" s="62"/>
      <c r="H26" s="63"/>
    </row>
    <row r="27" spans="1:8" ht="15" x14ac:dyDescent="0.25">
      <c r="A27" s="59"/>
      <c r="B27" s="197"/>
      <c r="C27" s="197"/>
      <c r="D27" s="197"/>
      <c r="E27" s="197"/>
      <c r="F27" s="197"/>
      <c r="G27" s="62"/>
      <c r="H27" s="63"/>
    </row>
    <row r="28" spans="1:8" ht="15" x14ac:dyDescent="0.25">
      <c r="A28" s="59"/>
      <c r="B28" s="197"/>
      <c r="C28" s="197"/>
      <c r="D28" s="197"/>
      <c r="E28" s="197"/>
      <c r="F28" s="197"/>
      <c r="G28" s="62"/>
      <c r="H28" s="63"/>
    </row>
    <row r="29" spans="1:8" ht="15" x14ac:dyDescent="0.25">
      <c r="A29" s="59"/>
      <c r="B29" s="197"/>
      <c r="C29" s="197"/>
      <c r="D29" s="197"/>
      <c r="E29" s="197"/>
      <c r="F29" s="197"/>
      <c r="G29" s="62"/>
      <c r="H29" s="63"/>
    </row>
    <row r="30" spans="1:8" ht="15" x14ac:dyDescent="0.25">
      <c r="A30" s="59"/>
      <c r="B30" s="197"/>
      <c r="C30" s="197"/>
      <c r="D30" s="197"/>
      <c r="E30" s="197"/>
      <c r="F30" s="197"/>
      <c r="G30" s="62"/>
      <c r="H30" s="63"/>
    </row>
    <row r="31" spans="1:8" ht="15" x14ac:dyDescent="0.25">
      <c r="A31" s="59"/>
      <c r="B31" s="197"/>
      <c r="C31" s="197"/>
      <c r="D31" s="197"/>
      <c r="E31" s="197"/>
      <c r="F31" s="197"/>
      <c r="G31" s="62"/>
      <c r="H31" s="63"/>
    </row>
    <row r="32" spans="1:8" ht="15" x14ac:dyDescent="0.25">
      <c r="A32" s="59"/>
      <c r="B32" s="197"/>
      <c r="C32" s="197"/>
      <c r="D32" s="197"/>
      <c r="E32" s="197"/>
      <c r="F32" s="197"/>
      <c r="G32" s="62"/>
      <c r="H32" s="63"/>
    </row>
    <row r="33" spans="1:8" ht="15" x14ac:dyDescent="0.25">
      <c r="A33" s="59"/>
      <c r="B33" s="197"/>
      <c r="C33" s="197"/>
      <c r="D33" s="197"/>
      <c r="E33" s="197"/>
      <c r="F33" s="197"/>
      <c r="G33" s="62"/>
      <c r="H33" s="63"/>
    </row>
    <row r="34" spans="1:8" ht="15" x14ac:dyDescent="0.25">
      <c r="A34" s="59"/>
      <c r="B34" s="197"/>
      <c r="C34" s="197"/>
      <c r="D34" s="197"/>
      <c r="E34" s="197"/>
      <c r="F34" s="197"/>
      <c r="G34" s="62"/>
      <c r="H34" s="63"/>
    </row>
    <row r="35" spans="1:8" ht="15" x14ac:dyDescent="0.25">
      <c r="A35" s="59"/>
      <c r="B35" s="197"/>
      <c r="C35" s="197"/>
      <c r="D35" s="197"/>
      <c r="E35" s="197"/>
      <c r="F35" s="197"/>
      <c r="G35" s="62"/>
      <c r="H35" s="63"/>
    </row>
    <row r="36" spans="1:8" ht="15" x14ac:dyDescent="0.25">
      <c r="A36" s="59"/>
      <c r="B36" s="197"/>
      <c r="C36" s="197"/>
      <c r="D36" s="197"/>
      <c r="E36" s="197"/>
      <c r="F36" s="197"/>
      <c r="G36" s="62"/>
      <c r="H36" s="63"/>
    </row>
    <row r="37" spans="1:8" ht="15" x14ac:dyDescent="0.25">
      <c r="A37" s="59"/>
      <c r="B37" s="197"/>
      <c r="C37" s="197"/>
      <c r="D37" s="197"/>
      <c r="E37" s="197"/>
      <c r="F37" s="197"/>
      <c r="G37" s="62"/>
      <c r="H37" s="63"/>
    </row>
    <row r="38" spans="1:8" ht="15" x14ac:dyDescent="0.25">
      <c r="A38" s="59"/>
      <c r="B38" s="197"/>
      <c r="C38" s="197"/>
      <c r="D38" s="197"/>
      <c r="E38" s="197"/>
      <c r="F38" s="197"/>
      <c r="G38" s="62"/>
      <c r="H38" s="63"/>
    </row>
    <row r="39" spans="1:8" ht="15" x14ac:dyDescent="0.25">
      <c r="A39" s="59"/>
      <c r="B39" s="197"/>
      <c r="C39" s="197"/>
      <c r="D39" s="197"/>
      <c r="E39" s="197"/>
      <c r="F39" s="197"/>
      <c r="G39" s="62"/>
      <c r="H39" s="63"/>
    </row>
    <row r="40" spans="1:8" ht="15" x14ac:dyDescent="0.25">
      <c r="A40" s="59"/>
      <c r="B40" s="197"/>
      <c r="C40" s="197"/>
      <c r="D40" s="197"/>
      <c r="E40" s="197"/>
      <c r="F40" s="197"/>
      <c r="G40" s="62"/>
      <c r="H40" s="63"/>
    </row>
    <row r="41" spans="1:8" ht="15" x14ac:dyDescent="0.25">
      <c r="A41" s="59"/>
      <c r="B41" s="197"/>
      <c r="C41" s="197"/>
      <c r="D41" s="197"/>
      <c r="E41" s="197"/>
      <c r="F41" s="197"/>
      <c r="G41" s="62"/>
      <c r="H41" s="63"/>
    </row>
    <row r="42" spans="1:8" ht="15" x14ac:dyDescent="0.25">
      <c r="A42" s="59"/>
      <c r="B42" s="197"/>
      <c r="C42" s="197"/>
      <c r="D42" s="197"/>
      <c r="E42" s="197"/>
      <c r="F42" s="197"/>
      <c r="G42" s="62"/>
      <c r="H42" s="63"/>
    </row>
    <row r="43" spans="1:8" ht="15" x14ac:dyDescent="0.25">
      <c r="A43" s="59"/>
      <c r="B43" s="197"/>
      <c r="C43" s="197"/>
      <c r="D43" s="197"/>
      <c r="E43" s="197"/>
      <c r="F43" s="197"/>
      <c r="G43" s="62"/>
      <c r="H43" s="63"/>
    </row>
    <row r="44" spans="1:8" ht="15" x14ac:dyDescent="0.25">
      <c r="A44" s="59"/>
      <c r="B44" s="197"/>
      <c r="C44" s="197"/>
      <c r="D44" s="197"/>
      <c r="E44" s="197"/>
      <c r="F44" s="197"/>
      <c r="G44" s="62"/>
      <c r="H44" s="63"/>
    </row>
    <row r="45" spans="1:8" ht="15" x14ac:dyDescent="0.25">
      <c r="A45" s="59"/>
      <c r="B45" s="197"/>
      <c r="C45" s="197"/>
      <c r="D45" s="197"/>
      <c r="E45" s="197"/>
      <c r="F45" s="197"/>
      <c r="G45" s="62"/>
      <c r="H45" s="63"/>
    </row>
    <row r="46" spans="1:8" ht="15" x14ac:dyDescent="0.25">
      <c r="A46" s="59"/>
      <c r="B46" s="197"/>
      <c r="C46" s="197"/>
      <c r="D46" s="197"/>
      <c r="E46" s="197"/>
      <c r="F46" s="197"/>
      <c r="G46" s="62"/>
      <c r="H46" s="63"/>
    </row>
    <row r="47" spans="1:8" ht="15" x14ac:dyDescent="0.25">
      <c r="A47" s="59"/>
      <c r="B47" s="197"/>
      <c r="C47" s="197"/>
      <c r="D47" s="197"/>
      <c r="E47" s="197"/>
      <c r="F47" s="197"/>
      <c r="G47" s="62"/>
      <c r="H47" s="63"/>
    </row>
    <row r="48" spans="1:8" ht="15" x14ac:dyDescent="0.25">
      <c r="A48" s="59"/>
      <c r="B48" s="197"/>
      <c r="C48" s="197"/>
      <c r="D48" s="197"/>
      <c r="E48" s="197"/>
      <c r="F48" s="197"/>
      <c r="G48" s="62"/>
      <c r="H48" s="63"/>
    </row>
    <row r="49" spans="1:8" ht="15" x14ac:dyDescent="0.25">
      <c r="A49" s="59"/>
      <c r="B49" s="197"/>
      <c r="C49" s="197"/>
      <c r="D49" s="197"/>
      <c r="E49" s="197"/>
      <c r="F49" s="197"/>
      <c r="G49" s="62"/>
      <c r="H49" s="63"/>
    </row>
    <row r="50" spans="1:8" ht="15" x14ac:dyDescent="0.25">
      <c r="A50" s="59"/>
      <c r="B50" s="197"/>
      <c r="C50" s="197"/>
      <c r="D50" s="197"/>
      <c r="E50" s="197"/>
      <c r="F50" s="197"/>
      <c r="G50" s="62"/>
      <c r="H50" s="63"/>
    </row>
    <row r="51" spans="1:8" ht="15" x14ac:dyDescent="0.25">
      <c r="A51" s="59"/>
      <c r="B51" s="197"/>
      <c r="C51" s="197"/>
      <c r="D51" s="197"/>
      <c r="E51" s="197"/>
      <c r="F51" s="197"/>
      <c r="G51" s="62"/>
      <c r="H51" s="63"/>
    </row>
    <row r="52" spans="1:8" ht="15" x14ac:dyDescent="0.25">
      <c r="A52" s="59"/>
      <c r="B52" s="197"/>
      <c r="C52" s="197"/>
      <c r="D52" s="197"/>
      <c r="E52" s="197"/>
      <c r="F52" s="197"/>
      <c r="G52" s="62"/>
      <c r="H52" s="63"/>
    </row>
    <row r="53" spans="1:8" ht="15" x14ac:dyDescent="0.25">
      <c r="A53" s="59"/>
      <c r="B53" s="197"/>
      <c r="C53" s="197"/>
      <c r="D53" s="197"/>
      <c r="E53" s="197"/>
      <c r="F53" s="197"/>
      <c r="G53" s="62"/>
      <c r="H53" s="63"/>
    </row>
    <row r="54" spans="1:8" ht="15" x14ac:dyDescent="0.25">
      <c r="A54" s="59"/>
      <c r="B54" s="197"/>
      <c r="C54" s="197"/>
      <c r="D54" s="197"/>
      <c r="E54" s="197"/>
      <c r="F54" s="197"/>
      <c r="G54" s="62"/>
      <c r="H54" s="63"/>
    </row>
    <row r="55" spans="1:8" ht="15" x14ac:dyDescent="0.25">
      <c r="A55" s="59"/>
      <c r="B55" s="197"/>
      <c r="C55" s="197"/>
      <c r="D55" s="197"/>
      <c r="E55" s="197"/>
      <c r="F55" s="197"/>
      <c r="G55" s="62"/>
      <c r="H55" s="63"/>
    </row>
    <row r="56" spans="1:8" ht="15" x14ac:dyDescent="0.25">
      <c r="A56" s="59"/>
      <c r="B56" s="197"/>
      <c r="C56" s="197"/>
      <c r="D56" s="197"/>
      <c r="E56" s="197"/>
      <c r="F56" s="197"/>
      <c r="G56" s="62"/>
      <c r="H56" s="63"/>
    </row>
    <row r="57" spans="1:8" ht="15.75" thickBot="1" x14ac:dyDescent="0.3">
      <c r="A57" s="64"/>
      <c r="B57" s="198"/>
      <c r="C57" s="198"/>
      <c r="D57" s="198"/>
      <c r="E57" s="198"/>
      <c r="F57" s="198"/>
      <c r="G57" s="57"/>
      <c r="H57" s="58"/>
    </row>
    <row r="58" spans="1:8" ht="15.75" thickBot="1" x14ac:dyDescent="0.3">
      <c r="B58" s="198" t="s">
        <v>62</v>
      </c>
      <c r="C58" s="198"/>
      <c r="D58" s="198"/>
      <c r="E58" s="198"/>
      <c r="F58" s="199"/>
      <c r="G58" s="65"/>
      <c r="H58" s="48"/>
    </row>
  </sheetData>
  <mergeCells count="46"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A20:H20"/>
    <mergeCell ref="A21:A22"/>
    <mergeCell ref="B21:F22"/>
    <mergeCell ref="G21:H21"/>
    <mergeCell ref="B23:F23"/>
    <mergeCell ref="B24:F24"/>
    <mergeCell ref="D4:F5"/>
    <mergeCell ref="G4:H4"/>
    <mergeCell ref="D6:F6"/>
    <mergeCell ref="D7:F7"/>
    <mergeCell ref="D8:F8"/>
    <mergeCell ref="D9:F9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opLeftCell="A10" workbookViewId="0">
      <selection activeCell="Q30" sqref="Q30"/>
    </sheetView>
  </sheetViews>
  <sheetFormatPr baseColWidth="10" defaultRowHeight="12.75" x14ac:dyDescent="0.2"/>
  <cols>
    <col min="1" max="1" width="13.28515625" style="66" customWidth="1"/>
    <col min="2" max="2" width="8.140625" style="66" customWidth="1"/>
    <col min="3" max="3" width="6.140625" style="66" customWidth="1"/>
    <col min="4" max="4" width="8.42578125" style="66" customWidth="1"/>
    <col min="5" max="5" width="4" style="66" customWidth="1"/>
    <col min="6" max="6" width="5.140625" style="66" customWidth="1"/>
    <col min="7" max="7" width="8.7109375" style="66" customWidth="1"/>
    <col min="8" max="8" width="13.5703125" style="66" customWidth="1"/>
    <col min="9" max="11" width="11.42578125" style="66"/>
    <col min="12" max="12" width="10" style="66" customWidth="1"/>
    <col min="13" max="13" width="2.85546875" style="66" customWidth="1"/>
    <col min="14" max="14" width="5.140625" style="66" customWidth="1"/>
    <col min="15" max="15" width="8.7109375" style="66" customWidth="1"/>
    <col min="16" max="16" width="12.5703125" style="66" customWidth="1"/>
    <col min="17" max="19" width="11.42578125" style="66"/>
    <col min="20" max="20" width="10.140625" style="66" customWidth="1"/>
    <col min="21" max="16384" width="11.42578125" style="66"/>
  </cols>
  <sheetData>
    <row r="1" spans="1:20" ht="18.75" x14ac:dyDescent="0.3">
      <c r="D1" s="90" t="s">
        <v>69</v>
      </c>
      <c r="E1" s="67"/>
    </row>
    <row r="2" spans="1:20" ht="19.5" thickBot="1" x14ac:dyDescent="0.35">
      <c r="D2" s="90" t="s">
        <v>34</v>
      </c>
      <c r="E2" s="67"/>
      <c r="F2" s="67"/>
      <c r="G2" s="67"/>
      <c r="H2" s="67"/>
      <c r="I2" s="67"/>
      <c r="J2" s="67"/>
    </row>
    <row r="3" spans="1:20" ht="15.75" thickBot="1" x14ac:dyDescent="0.3">
      <c r="A3" s="67"/>
      <c r="F3" s="200" t="s">
        <v>30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2"/>
    </row>
    <row r="4" spans="1:20" s="71" customFormat="1" ht="30" customHeight="1" thickBot="1" x14ac:dyDescent="0.25">
      <c r="A4" s="68"/>
      <c r="B4" s="68"/>
      <c r="C4" s="68"/>
      <c r="D4" s="68"/>
      <c r="E4" s="68"/>
      <c r="F4" s="203" t="s">
        <v>6</v>
      </c>
      <c r="G4" s="204"/>
      <c r="H4" s="69" t="s">
        <v>70</v>
      </c>
      <c r="I4" s="69" t="s">
        <v>71</v>
      </c>
      <c r="J4" s="91" t="s">
        <v>72</v>
      </c>
      <c r="K4" s="69" t="s">
        <v>73</v>
      </c>
      <c r="L4" s="70" t="s">
        <v>65</v>
      </c>
      <c r="N4" s="203" t="s">
        <v>6</v>
      </c>
      <c r="O4" s="204"/>
      <c r="P4" s="69" t="s">
        <v>70</v>
      </c>
      <c r="Q4" s="69" t="s">
        <v>71</v>
      </c>
      <c r="R4" s="91" t="s">
        <v>72</v>
      </c>
      <c r="S4" s="69" t="s">
        <v>73</v>
      </c>
      <c r="T4" s="70" t="s">
        <v>65</v>
      </c>
    </row>
    <row r="5" spans="1:20" s="76" customFormat="1" ht="15" x14ac:dyDescent="0.25">
      <c r="A5" s="205" t="s">
        <v>28</v>
      </c>
      <c r="B5" s="206"/>
      <c r="C5" s="84"/>
      <c r="D5" s="84"/>
      <c r="E5" s="84"/>
      <c r="F5" s="77">
        <v>1</v>
      </c>
      <c r="G5" s="72">
        <v>0</v>
      </c>
      <c r="H5" s="72"/>
      <c r="I5" s="73"/>
      <c r="J5" s="74"/>
      <c r="K5" s="73"/>
      <c r="L5" s="75"/>
      <c r="N5" s="77">
        <v>31</v>
      </c>
      <c r="O5" s="72">
        <v>0</v>
      </c>
      <c r="P5" s="72"/>
      <c r="Q5" s="73"/>
      <c r="R5" s="74"/>
      <c r="S5" s="73"/>
      <c r="T5" s="75"/>
    </row>
    <row r="6" spans="1:20" ht="15" x14ac:dyDescent="0.25">
      <c r="A6" s="92" t="s">
        <v>2</v>
      </c>
      <c r="B6" s="79"/>
      <c r="C6" s="93"/>
      <c r="D6" s="84"/>
      <c r="E6" s="84"/>
      <c r="F6" s="77"/>
      <c r="G6" s="78">
        <v>20</v>
      </c>
      <c r="H6" s="72"/>
      <c r="I6" s="73"/>
      <c r="J6" s="74"/>
      <c r="K6" s="73"/>
      <c r="L6" s="75"/>
      <c r="M6" s="76"/>
      <c r="N6" s="77"/>
      <c r="O6" s="78">
        <v>20</v>
      </c>
      <c r="P6" s="72"/>
      <c r="Q6" s="73"/>
      <c r="R6" s="74"/>
      <c r="S6" s="73"/>
      <c r="T6" s="75"/>
    </row>
    <row r="7" spans="1:20" ht="15" x14ac:dyDescent="0.25">
      <c r="A7" s="92" t="s">
        <v>0</v>
      </c>
      <c r="B7" s="79"/>
      <c r="C7" s="93"/>
      <c r="D7" s="84"/>
      <c r="E7" s="84"/>
      <c r="F7" s="77"/>
      <c r="G7" s="72">
        <v>40</v>
      </c>
      <c r="H7" s="72"/>
      <c r="I7" s="73"/>
      <c r="J7" s="74"/>
      <c r="K7" s="73"/>
      <c r="L7" s="75"/>
      <c r="M7" s="76"/>
      <c r="N7" s="77"/>
      <c r="O7" s="72">
        <v>40</v>
      </c>
      <c r="P7" s="72"/>
      <c r="Q7" s="73"/>
      <c r="R7" s="74"/>
      <c r="S7" s="73"/>
      <c r="T7" s="75"/>
    </row>
    <row r="8" spans="1:20" ht="15" x14ac:dyDescent="0.25">
      <c r="A8" s="92" t="s">
        <v>66</v>
      </c>
      <c r="B8" s="79"/>
      <c r="C8" s="94"/>
      <c r="D8" s="85"/>
      <c r="E8" s="85"/>
      <c r="F8" s="77"/>
      <c r="G8" s="72">
        <v>60</v>
      </c>
      <c r="H8" s="72"/>
      <c r="I8" s="73"/>
      <c r="J8" s="74"/>
      <c r="K8" s="73"/>
      <c r="L8" s="75"/>
      <c r="M8" s="76"/>
      <c r="N8" s="77"/>
      <c r="O8" s="72">
        <v>60</v>
      </c>
      <c r="P8" s="72"/>
      <c r="Q8" s="73"/>
      <c r="R8" s="74"/>
      <c r="S8" s="73"/>
      <c r="T8" s="75"/>
    </row>
    <row r="9" spans="1:20" ht="15" x14ac:dyDescent="0.25">
      <c r="A9" s="92" t="s">
        <v>12</v>
      </c>
      <c r="B9" s="79"/>
      <c r="C9" s="94"/>
      <c r="D9" s="85"/>
      <c r="E9" s="85"/>
      <c r="F9" s="77">
        <v>2</v>
      </c>
      <c r="G9" s="78">
        <v>20</v>
      </c>
      <c r="H9" s="72"/>
      <c r="I9" s="73"/>
      <c r="J9" s="74"/>
      <c r="K9" s="73"/>
      <c r="L9" s="75"/>
      <c r="M9" s="76"/>
      <c r="N9" s="77">
        <v>32</v>
      </c>
      <c r="O9" s="78">
        <v>20</v>
      </c>
      <c r="P9" s="72"/>
      <c r="Q9" s="73"/>
      <c r="R9" s="74"/>
      <c r="S9" s="73"/>
      <c r="T9" s="75"/>
    </row>
    <row r="10" spans="1:20" ht="15" x14ac:dyDescent="0.25">
      <c r="A10" s="92" t="s">
        <v>67</v>
      </c>
      <c r="B10" s="79"/>
      <c r="C10" s="94"/>
      <c r="D10" s="85"/>
      <c r="E10" s="85"/>
      <c r="F10" s="77"/>
      <c r="G10" s="72">
        <v>40</v>
      </c>
      <c r="H10" s="72"/>
      <c r="I10" s="73"/>
      <c r="J10" s="74"/>
      <c r="K10" s="73"/>
      <c r="L10" s="75"/>
      <c r="M10" s="76"/>
      <c r="N10" s="77"/>
      <c r="O10" s="72">
        <v>40</v>
      </c>
      <c r="P10" s="72"/>
      <c r="Q10" s="73"/>
      <c r="R10" s="74"/>
      <c r="S10" s="73"/>
      <c r="T10" s="75"/>
    </row>
    <row r="11" spans="1:20" ht="15" x14ac:dyDescent="0.25">
      <c r="A11" s="92" t="s">
        <v>54</v>
      </c>
      <c r="B11" s="79"/>
      <c r="C11" s="94"/>
      <c r="D11" s="85"/>
      <c r="E11" s="85"/>
      <c r="F11" s="77"/>
      <c r="G11" s="72">
        <v>60</v>
      </c>
      <c r="H11" s="72"/>
      <c r="I11" s="73"/>
      <c r="J11" s="74"/>
      <c r="K11" s="73"/>
      <c r="L11" s="75"/>
      <c r="M11" s="76"/>
      <c r="N11" s="77"/>
      <c r="O11" s="72">
        <v>60</v>
      </c>
      <c r="P11" s="72"/>
      <c r="Q11" s="73"/>
      <c r="R11" s="74"/>
      <c r="S11" s="73"/>
      <c r="T11" s="75"/>
    </row>
    <row r="12" spans="1:20" ht="15" x14ac:dyDescent="0.25">
      <c r="A12" s="92" t="s">
        <v>74</v>
      </c>
      <c r="B12" s="79"/>
      <c r="C12" s="85"/>
      <c r="D12" s="85"/>
      <c r="E12" s="85"/>
      <c r="F12" s="77">
        <v>3</v>
      </c>
      <c r="G12" s="78">
        <v>20</v>
      </c>
      <c r="H12" s="72"/>
      <c r="I12" s="73"/>
      <c r="J12" s="74"/>
      <c r="K12" s="73"/>
      <c r="L12" s="75"/>
      <c r="M12" s="76"/>
      <c r="N12" s="77">
        <v>33</v>
      </c>
      <c r="O12" s="78">
        <v>20</v>
      </c>
      <c r="P12" s="72"/>
      <c r="Q12" s="73"/>
      <c r="R12" s="74"/>
      <c r="S12" s="73"/>
      <c r="T12" s="75"/>
    </row>
    <row r="13" spans="1:20" ht="15" x14ac:dyDescent="0.25">
      <c r="A13" s="92" t="s">
        <v>26</v>
      </c>
      <c r="B13" s="79"/>
      <c r="C13" s="85"/>
      <c r="D13" s="85"/>
      <c r="E13" s="85"/>
      <c r="F13" s="77"/>
      <c r="G13" s="72">
        <v>40</v>
      </c>
      <c r="H13" s="72"/>
      <c r="I13" s="73"/>
      <c r="J13" s="74"/>
      <c r="K13" s="73"/>
      <c r="L13" s="75"/>
      <c r="M13" s="76"/>
      <c r="N13" s="77"/>
      <c r="O13" s="72">
        <v>40</v>
      </c>
      <c r="P13" s="72"/>
      <c r="Q13" s="73"/>
      <c r="R13" s="74"/>
      <c r="S13" s="73"/>
      <c r="T13" s="75"/>
    </row>
    <row r="14" spans="1:20" ht="15" x14ac:dyDescent="0.25">
      <c r="A14" s="92" t="s">
        <v>27</v>
      </c>
      <c r="B14" s="79"/>
      <c r="C14" s="85"/>
      <c r="D14" s="85"/>
      <c r="E14" s="85"/>
      <c r="F14" s="77"/>
      <c r="G14" s="72">
        <v>60</v>
      </c>
      <c r="H14" s="72"/>
      <c r="I14" s="73"/>
      <c r="J14" s="74"/>
      <c r="K14" s="73"/>
      <c r="L14" s="75"/>
      <c r="M14" s="76"/>
      <c r="N14" s="77"/>
      <c r="O14" s="72">
        <v>60</v>
      </c>
      <c r="P14" s="72"/>
      <c r="Q14" s="73"/>
      <c r="R14" s="74"/>
      <c r="S14" s="73"/>
      <c r="T14" s="75"/>
    </row>
    <row r="15" spans="1:20" ht="15.75" thickBot="1" x14ac:dyDescent="0.3">
      <c r="A15" s="76"/>
      <c r="B15" s="67"/>
      <c r="C15" s="85"/>
      <c r="D15" s="85"/>
      <c r="E15" s="85"/>
      <c r="F15" s="77">
        <v>4</v>
      </c>
      <c r="G15" s="78">
        <v>20</v>
      </c>
      <c r="H15" s="72"/>
      <c r="I15" s="73"/>
      <c r="J15" s="74"/>
      <c r="K15" s="73"/>
      <c r="L15" s="75"/>
      <c r="M15" s="76"/>
      <c r="N15" s="77">
        <v>34</v>
      </c>
      <c r="O15" s="78">
        <v>20</v>
      </c>
      <c r="P15" s="72"/>
      <c r="Q15" s="73"/>
      <c r="R15" s="74"/>
      <c r="S15" s="73"/>
      <c r="T15" s="75"/>
    </row>
    <row r="16" spans="1:20" ht="15" x14ac:dyDescent="0.25">
      <c r="A16" s="207" t="s">
        <v>68</v>
      </c>
      <c r="B16" s="209" t="s">
        <v>6</v>
      </c>
      <c r="C16" s="210"/>
      <c r="D16" s="206"/>
      <c r="E16" s="85"/>
      <c r="F16" s="77"/>
      <c r="G16" s="72">
        <v>40</v>
      </c>
      <c r="H16" s="72"/>
      <c r="I16" s="73"/>
      <c r="J16" s="74"/>
      <c r="K16" s="73"/>
      <c r="L16" s="75"/>
      <c r="M16" s="76"/>
      <c r="N16" s="77"/>
      <c r="O16" s="72">
        <v>40</v>
      </c>
      <c r="P16" s="72"/>
      <c r="Q16" s="73"/>
      <c r="R16" s="74"/>
      <c r="S16" s="73"/>
      <c r="T16" s="75"/>
    </row>
    <row r="17" spans="1:20" ht="15" x14ac:dyDescent="0.25">
      <c r="A17" s="208"/>
      <c r="B17" s="95" t="s">
        <v>7</v>
      </c>
      <c r="C17" s="74" t="s">
        <v>75</v>
      </c>
      <c r="D17" s="86" t="s">
        <v>76</v>
      </c>
      <c r="E17" s="85"/>
      <c r="F17" s="77"/>
      <c r="G17" s="72">
        <v>60</v>
      </c>
      <c r="H17" s="72"/>
      <c r="I17" s="73"/>
      <c r="J17" s="74"/>
      <c r="K17" s="73"/>
      <c r="L17" s="75"/>
      <c r="M17" s="76"/>
      <c r="N17" s="77"/>
      <c r="O17" s="72">
        <v>60</v>
      </c>
      <c r="P17" s="72"/>
      <c r="Q17" s="73"/>
      <c r="R17" s="74"/>
      <c r="S17" s="73"/>
      <c r="T17" s="75"/>
    </row>
    <row r="18" spans="1:20" ht="15" x14ac:dyDescent="0.25">
      <c r="A18" s="80">
        <v>1</v>
      </c>
      <c r="B18" s="95"/>
      <c r="C18" s="74"/>
      <c r="D18" s="86"/>
      <c r="E18" s="85"/>
      <c r="F18" s="77">
        <v>5</v>
      </c>
      <c r="G18" s="78">
        <v>20</v>
      </c>
      <c r="H18" s="72"/>
      <c r="I18" s="73"/>
      <c r="J18" s="74"/>
      <c r="K18" s="73"/>
      <c r="L18" s="75"/>
      <c r="M18" s="76"/>
      <c r="N18" s="77">
        <v>35</v>
      </c>
      <c r="O18" s="78">
        <v>20</v>
      </c>
      <c r="P18" s="72"/>
      <c r="Q18" s="73"/>
      <c r="R18" s="74"/>
      <c r="S18" s="73"/>
      <c r="T18" s="75"/>
    </row>
    <row r="19" spans="1:20" ht="15" x14ac:dyDescent="0.25">
      <c r="A19" s="80">
        <v>2</v>
      </c>
      <c r="B19" s="96"/>
      <c r="C19" s="74"/>
      <c r="D19" s="86"/>
      <c r="E19" s="85"/>
      <c r="F19" s="77"/>
      <c r="G19" s="72">
        <v>40</v>
      </c>
      <c r="H19" s="72"/>
      <c r="I19" s="73"/>
      <c r="J19" s="74"/>
      <c r="K19" s="73"/>
      <c r="L19" s="75"/>
      <c r="M19" s="76"/>
      <c r="N19" s="77"/>
      <c r="O19" s="72">
        <v>40</v>
      </c>
      <c r="P19" s="72"/>
      <c r="Q19" s="73"/>
      <c r="R19" s="74"/>
      <c r="S19" s="73"/>
      <c r="T19" s="75"/>
    </row>
    <row r="20" spans="1:20" ht="15" x14ac:dyDescent="0.25">
      <c r="A20" s="82">
        <v>3</v>
      </c>
      <c r="B20" s="72"/>
      <c r="C20" s="74"/>
      <c r="D20" s="86"/>
      <c r="E20" s="85"/>
      <c r="F20" s="77"/>
      <c r="G20" s="72">
        <v>60</v>
      </c>
      <c r="H20" s="72"/>
      <c r="I20" s="73"/>
      <c r="J20" s="74"/>
      <c r="K20" s="73"/>
      <c r="L20" s="75"/>
      <c r="M20" s="76"/>
      <c r="N20" s="77"/>
      <c r="O20" s="72">
        <v>60</v>
      </c>
      <c r="P20" s="72"/>
      <c r="Q20" s="73"/>
      <c r="R20" s="74"/>
      <c r="S20" s="73"/>
      <c r="T20" s="75"/>
    </row>
    <row r="21" spans="1:20" ht="15" x14ac:dyDescent="0.25">
      <c r="A21" s="80">
        <v>4</v>
      </c>
      <c r="B21" s="72"/>
      <c r="C21" s="74"/>
      <c r="D21" s="86"/>
      <c r="E21" s="85"/>
      <c r="F21" s="77">
        <v>6</v>
      </c>
      <c r="G21" s="78">
        <v>20</v>
      </c>
      <c r="H21" s="72"/>
      <c r="I21" s="73"/>
      <c r="J21" s="74"/>
      <c r="K21" s="73"/>
      <c r="L21" s="75"/>
      <c r="M21" s="76"/>
      <c r="N21" s="77">
        <v>36</v>
      </c>
      <c r="O21" s="78">
        <v>20</v>
      </c>
      <c r="P21" s="72"/>
      <c r="Q21" s="73"/>
      <c r="R21" s="74"/>
      <c r="S21" s="73"/>
      <c r="T21" s="75"/>
    </row>
    <row r="22" spans="1:20" ht="15" x14ac:dyDescent="0.25">
      <c r="A22" s="80">
        <v>5</v>
      </c>
      <c r="B22" s="72"/>
      <c r="C22" s="74"/>
      <c r="D22" s="86"/>
      <c r="E22" s="85"/>
      <c r="F22" s="77"/>
      <c r="G22" s="72">
        <v>40</v>
      </c>
      <c r="H22" s="72"/>
      <c r="I22" s="73"/>
      <c r="J22" s="74"/>
      <c r="K22" s="73"/>
      <c r="L22" s="75"/>
      <c r="M22" s="76"/>
      <c r="N22" s="77"/>
      <c r="O22" s="72">
        <v>40</v>
      </c>
      <c r="P22" s="72"/>
      <c r="Q22" s="73"/>
      <c r="R22" s="74"/>
      <c r="S22" s="73"/>
      <c r="T22" s="75"/>
    </row>
    <row r="23" spans="1:20" ht="15" x14ac:dyDescent="0.25">
      <c r="A23" s="82">
        <v>6</v>
      </c>
      <c r="B23" s="72"/>
      <c r="C23" s="74"/>
      <c r="D23" s="86"/>
      <c r="E23" s="85"/>
      <c r="F23" s="77"/>
      <c r="G23" s="72">
        <v>60</v>
      </c>
      <c r="H23" s="72"/>
      <c r="I23" s="73"/>
      <c r="J23" s="74"/>
      <c r="K23" s="73"/>
      <c r="L23" s="75"/>
      <c r="M23" s="76"/>
      <c r="N23" s="77"/>
      <c r="O23" s="72">
        <v>60</v>
      </c>
      <c r="P23" s="72"/>
      <c r="Q23" s="73"/>
      <c r="R23" s="74"/>
      <c r="S23" s="73"/>
      <c r="T23" s="75"/>
    </row>
    <row r="24" spans="1:20" ht="15" x14ac:dyDescent="0.25">
      <c r="A24" s="80">
        <v>7</v>
      </c>
      <c r="B24" s="72"/>
      <c r="C24" s="74"/>
      <c r="D24" s="86"/>
      <c r="E24" s="85"/>
      <c r="F24" s="77">
        <v>7</v>
      </c>
      <c r="G24" s="78">
        <v>20</v>
      </c>
      <c r="H24" s="72"/>
      <c r="I24" s="73"/>
      <c r="J24" s="74"/>
      <c r="K24" s="73"/>
      <c r="L24" s="75"/>
      <c r="M24" s="76"/>
      <c r="N24" s="77">
        <v>37</v>
      </c>
      <c r="O24" s="78">
        <v>20</v>
      </c>
      <c r="P24" s="72"/>
      <c r="Q24" s="73"/>
      <c r="R24" s="74"/>
      <c r="S24" s="73"/>
      <c r="T24" s="75"/>
    </row>
    <row r="25" spans="1:20" ht="15" x14ac:dyDescent="0.25">
      <c r="A25" s="80">
        <v>8</v>
      </c>
      <c r="B25" s="72"/>
      <c r="C25" s="74"/>
      <c r="D25" s="86"/>
      <c r="E25" s="85"/>
      <c r="F25" s="77"/>
      <c r="G25" s="72">
        <v>40</v>
      </c>
      <c r="H25" s="72"/>
      <c r="I25" s="73"/>
      <c r="J25" s="74"/>
      <c r="K25" s="73"/>
      <c r="L25" s="75"/>
      <c r="M25" s="76"/>
      <c r="N25" s="77"/>
      <c r="O25" s="72">
        <v>40</v>
      </c>
      <c r="P25" s="72"/>
      <c r="Q25" s="73"/>
      <c r="R25" s="74"/>
      <c r="S25" s="73"/>
      <c r="T25" s="75"/>
    </row>
    <row r="26" spans="1:20" ht="15" x14ac:dyDescent="0.25">
      <c r="A26" s="82">
        <v>9</v>
      </c>
      <c r="B26" s="72"/>
      <c r="C26" s="74"/>
      <c r="D26" s="86"/>
      <c r="E26" s="85"/>
      <c r="F26" s="77"/>
      <c r="G26" s="72">
        <v>60</v>
      </c>
      <c r="H26" s="72"/>
      <c r="I26" s="73"/>
      <c r="J26" s="74"/>
      <c r="K26" s="73"/>
      <c r="L26" s="75"/>
      <c r="M26" s="76"/>
      <c r="N26" s="77"/>
      <c r="O26" s="72">
        <v>60</v>
      </c>
      <c r="P26" s="72"/>
      <c r="Q26" s="73"/>
      <c r="R26" s="74"/>
      <c r="S26" s="73"/>
      <c r="T26" s="75"/>
    </row>
    <row r="27" spans="1:20" ht="15" x14ac:dyDescent="0.25">
      <c r="A27" s="80">
        <v>10</v>
      </c>
      <c r="B27" s="72"/>
      <c r="C27" s="74"/>
      <c r="D27" s="86"/>
      <c r="E27" s="85"/>
      <c r="F27" s="77">
        <v>8</v>
      </c>
      <c r="G27" s="78">
        <v>20</v>
      </c>
      <c r="H27" s="72"/>
      <c r="I27" s="73"/>
      <c r="J27" s="74"/>
      <c r="K27" s="73"/>
      <c r="L27" s="75"/>
      <c r="M27" s="76"/>
      <c r="N27" s="77">
        <v>38</v>
      </c>
      <c r="O27" s="78">
        <v>20</v>
      </c>
      <c r="P27" s="72"/>
      <c r="Q27" s="73"/>
      <c r="R27" s="74"/>
      <c r="S27" s="73"/>
      <c r="T27" s="75"/>
    </row>
    <row r="28" spans="1:20" ht="15" x14ac:dyDescent="0.25">
      <c r="A28" s="80">
        <v>11</v>
      </c>
      <c r="B28" s="72"/>
      <c r="C28" s="74"/>
      <c r="D28" s="86"/>
      <c r="E28" s="85"/>
      <c r="F28" s="77"/>
      <c r="G28" s="72">
        <v>40</v>
      </c>
      <c r="H28" s="72"/>
      <c r="I28" s="73"/>
      <c r="J28" s="74"/>
      <c r="K28" s="73"/>
      <c r="L28" s="75"/>
      <c r="M28" s="76"/>
      <c r="N28" s="77"/>
      <c r="O28" s="72">
        <v>40</v>
      </c>
      <c r="P28" s="72"/>
      <c r="Q28" s="73"/>
      <c r="R28" s="74"/>
      <c r="S28" s="73"/>
      <c r="T28" s="75"/>
    </row>
    <row r="29" spans="1:20" ht="15" x14ac:dyDescent="0.25">
      <c r="A29" s="82">
        <v>12</v>
      </c>
      <c r="B29" s="72"/>
      <c r="C29" s="74"/>
      <c r="D29" s="86"/>
      <c r="E29" s="85"/>
      <c r="F29" s="77"/>
      <c r="G29" s="72">
        <v>60</v>
      </c>
      <c r="H29" s="72"/>
      <c r="I29" s="73"/>
      <c r="J29" s="74"/>
      <c r="K29" s="73"/>
      <c r="L29" s="75"/>
      <c r="M29" s="76"/>
      <c r="N29" s="77"/>
      <c r="O29" s="72">
        <v>60</v>
      </c>
      <c r="P29" s="72"/>
      <c r="Q29" s="73"/>
      <c r="R29" s="74"/>
      <c r="S29" s="73"/>
      <c r="T29" s="75"/>
    </row>
    <row r="30" spans="1:20" ht="15" x14ac:dyDescent="0.25">
      <c r="A30" s="80">
        <v>13</v>
      </c>
      <c r="B30" s="72"/>
      <c r="C30" s="74"/>
      <c r="D30" s="86"/>
      <c r="E30" s="85"/>
      <c r="F30" s="77">
        <v>9</v>
      </c>
      <c r="G30" s="78">
        <v>20</v>
      </c>
      <c r="H30" s="72"/>
      <c r="I30" s="73"/>
      <c r="J30" s="74"/>
      <c r="K30" s="73"/>
      <c r="L30" s="75"/>
      <c r="M30" s="76"/>
      <c r="N30" s="77">
        <v>39</v>
      </c>
      <c r="O30" s="78">
        <v>20</v>
      </c>
      <c r="P30" s="72"/>
      <c r="Q30" s="73"/>
      <c r="R30" s="74"/>
      <c r="S30" s="73"/>
      <c r="T30" s="75"/>
    </row>
    <row r="31" spans="1:20" ht="15" x14ac:dyDescent="0.25">
      <c r="A31" s="80">
        <v>14</v>
      </c>
      <c r="B31" s="72"/>
      <c r="C31" s="74"/>
      <c r="D31" s="86"/>
      <c r="E31" s="85"/>
      <c r="F31" s="77"/>
      <c r="G31" s="72">
        <v>40</v>
      </c>
      <c r="H31" s="72"/>
      <c r="I31" s="73"/>
      <c r="J31" s="74"/>
      <c r="K31" s="73"/>
      <c r="L31" s="75"/>
      <c r="M31" s="76"/>
      <c r="N31" s="77"/>
      <c r="O31" s="72">
        <v>40</v>
      </c>
      <c r="P31" s="72"/>
      <c r="Q31" s="73"/>
      <c r="R31" s="74"/>
      <c r="S31" s="73"/>
      <c r="T31" s="75"/>
    </row>
    <row r="32" spans="1:20" ht="15" x14ac:dyDescent="0.25">
      <c r="A32" s="82">
        <v>15</v>
      </c>
      <c r="B32" s="72"/>
      <c r="C32" s="74"/>
      <c r="D32" s="86"/>
      <c r="E32" s="85"/>
      <c r="F32" s="77"/>
      <c r="G32" s="72">
        <v>60</v>
      </c>
      <c r="H32" s="72"/>
      <c r="I32" s="73"/>
      <c r="J32" s="74"/>
      <c r="K32" s="73"/>
      <c r="L32" s="75"/>
      <c r="M32" s="76"/>
      <c r="N32" s="77"/>
      <c r="O32" s="72">
        <v>60</v>
      </c>
      <c r="P32" s="72"/>
      <c r="Q32" s="73"/>
      <c r="R32" s="74"/>
      <c r="S32" s="73"/>
      <c r="T32" s="75"/>
    </row>
    <row r="33" spans="1:20" ht="15" x14ac:dyDescent="0.25">
      <c r="A33" s="80">
        <v>16</v>
      </c>
      <c r="B33" s="72"/>
      <c r="C33" s="74"/>
      <c r="D33" s="86"/>
      <c r="E33" s="85"/>
      <c r="F33" s="77">
        <v>10</v>
      </c>
      <c r="G33" s="78">
        <v>20</v>
      </c>
      <c r="H33" s="72"/>
      <c r="I33" s="73"/>
      <c r="J33" s="74"/>
      <c r="K33" s="73"/>
      <c r="L33" s="75"/>
      <c r="M33" s="76"/>
      <c r="N33" s="77">
        <v>40</v>
      </c>
      <c r="O33" s="78">
        <v>20</v>
      </c>
      <c r="P33" s="72"/>
      <c r="Q33" s="73"/>
      <c r="R33" s="74"/>
      <c r="S33" s="73"/>
      <c r="T33" s="75"/>
    </row>
    <row r="34" spans="1:20" ht="15" x14ac:dyDescent="0.25">
      <c r="A34" s="80">
        <v>17</v>
      </c>
      <c r="B34" s="72"/>
      <c r="C34" s="74"/>
      <c r="D34" s="86"/>
      <c r="E34" s="85"/>
      <c r="F34" s="77"/>
      <c r="G34" s="72">
        <v>40</v>
      </c>
      <c r="H34" s="72"/>
      <c r="I34" s="73"/>
      <c r="J34" s="74"/>
      <c r="K34" s="73"/>
      <c r="L34" s="75"/>
      <c r="M34" s="76"/>
      <c r="N34" s="77"/>
      <c r="O34" s="72">
        <v>40</v>
      </c>
      <c r="P34" s="72"/>
      <c r="Q34" s="73"/>
      <c r="R34" s="74"/>
      <c r="S34" s="73"/>
      <c r="T34" s="75"/>
    </row>
    <row r="35" spans="1:20" ht="15" x14ac:dyDescent="0.25">
      <c r="A35" s="82">
        <v>18</v>
      </c>
      <c r="B35" s="72"/>
      <c r="C35" s="74"/>
      <c r="D35" s="86"/>
      <c r="E35" s="85"/>
      <c r="F35" s="77"/>
      <c r="G35" s="72">
        <v>60</v>
      </c>
      <c r="H35" s="72"/>
      <c r="I35" s="73"/>
      <c r="J35" s="74"/>
      <c r="K35" s="73"/>
      <c r="L35" s="75"/>
      <c r="M35" s="76"/>
      <c r="N35" s="77"/>
      <c r="O35" s="72">
        <v>60</v>
      </c>
      <c r="P35" s="72"/>
      <c r="Q35" s="73"/>
      <c r="R35" s="74"/>
      <c r="S35" s="73"/>
      <c r="T35" s="75"/>
    </row>
    <row r="36" spans="1:20" ht="15" x14ac:dyDescent="0.25">
      <c r="A36" s="80">
        <v>19</v>
      </c>
      <c r="B36" s="72"/>
      <c r="C36" s="74"/>
      <c r="D36" s="86"/>
      <c r="E36" s="85"/>
      <c r="F36" s="77">
        <v>11</v>
      </c>
      <c r="G36" s="78">
        <v>20</v>
      </c>
      <c r="H36" s="72"/>
      <c r="I36" s="73"/>
      <c r="J36" s="74"/>
      <c r="K36" s="73"/>
      <c r="L36" s="75"/>
      <c r="M36" s="76"/>
      <c r="N36" s="77">
        <v>41</v>
      </c>
      <c r="O36" s="78">
        <v>20</v>
      </c>
      <c r="P36" s="72"/>
      <c r="Q36" s="73"/>
      <c r="R36" s="74"/>
      <c r="S36" s="73"/>
      <c r="T36" s="75"/>
    </row>
    <row r="37" spans="1:20" ht="15" x14ac:dyDescent="0.25">
      <c r="A37" s="80">
        <v>20</v>
      </c>
      <c r="B37" s="72"/>
      <c r="C37" s="74"/>
      <c r="D37" s="86"/>
      <c r="E37" s="85"/>
      <c r="F37" s="77"/>
      <c r="G37" s="72">
        <v>40</v>
      </c>
      <c r="H37" s="72"/>
      <c r="I37" s="73"/>
      <c r="J37" s="74"/>
      <c r="K37" s="73"/>
      <c r="L37" s="75"/>
      <c r="M37" s="76"/>
      <c r="N37" s="77"/>
      <c r="O37" s="72">
        <v>40</v>
      </c>
      <c r="P37" s="72"/>
      <c r="Q37" s="73"/>
      <c r="R37" s="74"/>
      <c r="S37" s="73"/>
      <c r="T37" s="75"/>
    </row>
    <row r="38" spans="1:20" ht="15" x14ac:dyDescent="0.25">
      <c r="A38" s="82">
        <v>21</v>
      </c>
      <c r="B38" s="72"/>
      <c r="C38" s="74"/>
      <c r="D38" s="86"/>
      <c r="E38" s="85"/>
      <c r="F38" s="77"/>
      <c r="G38" s="72">
        <v>60</v>
      </c>
      <c r="H38" s="72"/>
      <c r="I38" s="73"/>
      <c r="J38" s="74"/>
      <c r="K38" s="73"/>
      <c r="L38" s="75"/>
      <c r="M38" s="76"/>
      <c r="N38" s="77"/>
      <c r="O38" s="72">
        <v>60</v>
      </c>
      <c r="P38" s="72"/>
      <c r="Q38" s="73"/>
      <c r="R38" s="74"/>
      <c r="S38" s="73"/>
      <c r="T38" s="75"/>
    </row>
    <row r="39" spans="1:20" ht="15" x14ac:dyDescent="0.25">
      <c r="A39" s="80">
        <v>22</v>
      </c>
      <c r="B39" s="72"/>
      <c r="C39" s="74"/>
      <c r="D39" s="86"/>
      <c r="E39" s="85"/>
      <c r="F39" s="77">
        <v>12</v>
      </c>
      <c r="G39" s="78">
        <v>20</v>
      </c>
      <c r="H39" s="72"/>
      <c r="I39" s="73"/>
      <c r="J39" s="74"/>
      <c r="K39" s="73"/>
      <c r="L39" s="75"/>
      <c r="M39" s="76"/>
      <c r="N39" s="77">
        <v>42</v>
      </c>
      <c r="O39" s="78">
        <v>20</v>
      </c>
      <c r="P39" s="72"/>
      <c r="Q39" s="73"/>
      <c r="R39" s="74"/>
      <c r="S39" s="73"/>
      <c r="T39" s="75"/>
    </row>
    <row r="40" spans="1:20" ht="15" x14ac:dyDescent="0.25">
      <c r="A40" s="80">
        <v>23</v>
      </c>
      <c r="B40" s="72"/>
      <c r="C40" s="74"/>
      <c r="D40" s="86"/>
      <c r="E40" s="85"/>
      <c r="F40" s="77"/>
      <c r="G40" s="72">
        <v>40</v>
      </c>
      <c r="H40" s="72"/>
      <c r="I40" s="73"/>
      <c r="J40" s="74"/>
      <c r="K40" s="73"/>
      <c r="L40" s="75"/>
      <c r="M40" s="76"/>
      <c r="N40" s="77"/>
      <c r="O40" s="72">
        <v>40</v>
      </c>
      <c r="P40" s="72"/>
      <c r="Q40" s="73"/>
      <c r="R40" s="74"/>
      <c r="S40" s="73"/>
      <c r="T40" s="75"/>
    </row>
    <row r="41" spans="1:20" ht="15" x14ac:dyDescent="0.25">
      <c r="A41" s="82">
        <v>24</v>
      </c>
      <c r="B41" s="72"/>
      <c r="C41" s="74"/>
      <c r="D41" s="86"/>
      <c r="E41" s="85"/>
      <c r="F41" s="77"/>
      <c r="G41" s="72">
        <v>60</v>
      </c>
      <c r="H41" s="72"/>
      <c r="I41" s="73"/>
      <c r="J41" s="74"/>
      <c r="K41" s="73"/>
      <c r="L41" s="75"/>
      <c r="M41" s="76"/>
      <c r="N41" s="77"/>
      <c r="O41" s="72">
        <v>60</v>
      </c>
      <c r="P41" s="72"/>
      <c r="Q41" s="73"/>
      <c r="R41" s="74"/>
      <c r="S41" s="73"/>
      <c r="T41" s="75"/>
    </row>
    <row r="42" spans="1:20" ht="15" x14ac:dyDescent="0.25">
      <c r="A42" s="80">
        <v>25</v>
      </c>
      <c r="B42" s="72"/>
      <c r="C42" s="74"/>
      <c r="D42" s="86"/>
      <c r="E42" s="85"/>
      <c r="F42" s="77">
        <v>13</v>
      </c>
      <c r="G42" s="78">
        <v>20</v>
      </c>
      <c r="H42" s="72"/>
      <c r="I42" s="73"/>
      <c r="J42" s="74"/>
      <c r="K42" s="73"/>
      <c r="L42" s="75"/>
      <c r="M42" s="76"/>
      <c r="N42" s="77">
        <v>43</v>
      </c>
      <c r="O42" s="78">
        <v>20</v>
      </c>
      <c r="P42" s="72"/>
      <c r="Q42" s="73"/>
      <c r="R42" s="74"/>
      <c r="S42" s="73"/>
      <c r="T42" s="75"/>
    </row>
    <row r="43" spans="1:20" ht="15" x14ac:dyDescent="0.25">
      <c r="A43" s="80">
        <v>26</v>
      </c>
      <c r="B43" s="72"/>
      <c r="C43" s="74"/>
      <c r="D43" s="86"/>
      <c r="E43" s="85"/>
      <c r="F43" s="77"/>
      <c r="G43" s="72">
        <v>40</v>
      </c>
      <c r="H43" s="72"/>
      <c r="I43" s="73"/>
      <c r="J43" s="74"/>
      <c r="K43" s="73"/>
      <c r="L43" s="75"/>
      <c r="M43" s="76"/>
      <c r="N43" s="77"/>
      <c r="O43" s="72">
        <v>40</v>
      </c>
      <c r="P43" s="72"/>
      <c r="Q43" s="73"/>
      <c r="R43" s="74"/>
      <c r="S43" s="73"/>
      <c r="T43" s="75"/>
    </row>
    <row r="44" spans="1:20" ht="15" x14ac:dyDescent="0.25">
      <c r="A44" s="82">
        <v>27</v>
      </c>
      <c r="B44" s="74"/>
      <c r="C44" s="74"/>
      <c r="D44" s="86"/>
      <c r="E44" s="85"/>
      <c r="F44" s="77"/>
      <c r="G44" s="72">
        <v>60</v>
      </c>
      <c r="H44" s="72"/>
      <c r="I44" s="73"/>
      <c r="J44" s="74"/>
      <c r="K44" s="73"/>
      <c r="L44" s="75"/>
      <c r="M44" s="76"/>
      <c r="N44" s="77"/>
      <c r="O44" s="72">
        <v>60</v>
      </c>
      <c r="P44" s="72"/>
      <c r="Q44" s="73"/>
      <c r="R44" s="74"/>
      <c r="S44" s="73"/>
      <c r="T44" s="75"/>
    </row>
    <row r="45" spans="1:20" ht="15" x14ac:dyDescent="0.25">
      <c r="A45" s="80">
        <v>28</v>
      </c>
      <c r="B45" s="97"/>
      <c r="C45" s="74"/>
      <c r="D45" s="86"/>
      <c r="E45" s="85"/>
      <c r="F45" s="77">
        <v>14</v>
      </c>
      <c r="G45" s="78">
        <v>20</v>
      </c>
      <c r="H45" s="72"/>
      <c r="I45" s="73"/>
      <c r="J45" s="74"/>
      <c r="K45" s="73"/>
      <c r="L45" s="75"/>
      <c r="M45" s="76"/>
      <c r="N45" s="77">
        <v>44</v>
      </c>
      <c r="O45" s="78">
        <v>20</v>
      </c>
      <c r="P45" s="72"/>
      <c r="Q45" s="73"/>
      <c r="R45" s="74"/>
      <c r="S45" s="73"/>
      <c r="T45" s="75"/>
    </row>
    <row r="46" spans="1:20" ht="15" x14ac:dyDescent="0.25">
      <c r="A46" s="80">
        <v>29</v>
      </c>
      <c r="B46" s="98"/>
      <c r="C46" s="74"/>
      <c r="D46" s="86"/>
      <c r="E46" s="85"/>
      <c r="F46" s="77"/>
      <c r="G46" s="72">
        <v>40</v>
      </c>
      <c r="H46" s="72"/>
      <c r="I46" s="73"/>
      <c r="J46" s="74"/>
      <c r="K46" s="73"/>
      <c r="L46" s="75"/>
      <c r="M46" s="76"/>
      <c r="N46" s="77"/>
      <c r="O46" s="72">
        <v>40</v>
      </c>
      <c r="P46" s="72"/>
      <c r="Q46" s="73"/>
      <c r="R46" s="74"/>
      <c r="S46" s="73"/>
      <c r="T46" s="75"/>
    </row>
    <row r="47" spans="1:20" ht="15" x14ac:dyDescent="0.25">
      <c r="A47" s="82">
        <v>30</v>
      </c>
      <c r="B47" s="96"/>
      <c r="C47" s="74"/>
      <c r="D47" s="86"/>
      <c r="E47" s="85"/>
      <c r="F47" s="77"/>
      <c r="G47" s="72">
        <v>60</v>
      </c>
      <c r="H47" s="72"/>
      <c r="I47" s="73"/>
      <c r="J47" s="74"/>
      <c r="K47" s="73"/>
      <c r="L47" s="75"/>
      <c r="M47" s="76"/>
      <c r="N47" s="77"/>
      <c r="O47" s="72">
        <v>60</v>
      </c>
      <c r="P47" s="72"/>
      <c r="Q47" s="73"/>
      <c r="R47" s="74"/>
      <c r="S47" s="73"/>
      <c r="T47" s="75"/>
    </row>
    <row r="48" spans="1:20" ht="15" x14ac:dyDescent="0.25">
      <c r="A48" s="80">
        <v>31</v>
      </c>
      <c r="B48" s="96"/>
      <c r="C48" s="74"/>
      <c r="D48" s="86"/>
      <c r="E48" s="85"/>
      <c r="F48" s="77">
        <v>15</v>
      </c>
      <c r="G48" s="78">
        <v>20</v>
      </c>
      <c r="H48" s="72"/>
      <c r="I48" s="73"/>
      <c r="J48" s="74"/>
      <c r="K48" s="73"/>
      <c r="L48" s="75"/>
      <c r="M48" s="76"/>
      <c r="N48" s="77">
        <v>45</v>
      </c>
      <c r="O48" s="78">
        <v>20</v>
      </c>
      <c r="P48" s="72"/>
      <c r="Q48" s="73"/>
      <c r="R48" s="74"/>
      <c r="S48" s="73"/>
      <c r="T48" s="75"/>
    </row>
    <row r="49" spans="1:20" ht="15" x14ac:dyDescent="0.25">
      <c r="A49" s="80">
        <v>32</v>
      </c>
      <c r="B49" s="96"/>
      <c r="C49" s="74"/>
      <c r="D49" s="86"/>
      <c r="E49" s="85"/>
      <c r="F49" s="77"/>
      <c r="G49" s="72">
        <v>40</v>
      </c>
      <c r="H49" s="72"/>
      <c r="I49" s="73"/>
      <c r="J49" s="74"/>
      <c r="K49" s="73"/>
      <c r="L49" s="75"/>
      <c r="M49" s="76"/>
      <c r="N49" s="77"/>
      <c r="O49" s="72">
        <v>40</v>
      </c>
      <c r="P49" s="72"/>
      <c r="Q49" s="73"/>
      <c r="R49" s="74"/>
      <c r="S49" s="73"/>
      <c r="T49" s="75"/>
    </row>
    <row r="50" spans="1:20" ht="15" x14ac:dyDescent="0.25">
      <c r="A50" s="82">
        <v>33</v>
      </c>
      <c r="B50" s="96"/>
      <c r="C50" s="74"/>
      <c r="D50" s="86"/>
      <c r="E50" s="85"/>
      <c r="F50" s="77"/>
      <c r="G50" s="72">
        <v>60</v>
      </c>
      <c r="H50" s="72"/>
      <c r="I50" s="73"/>
      <c r="J50" s="74"/>
      <c r="K50" s="73"/>
      <c r="L50" s="75"/>
      <c r="M50" s="76"/>
      <c r="N50" s="77"/>
      <c r="O50" s="72">
        <v>60</v>
      </c>
      <c r="P50" s="72"/>
      <c r="Q50" s="73"/>
      <c r="R50" s="74"/>
      <c r="S50" s="73"/>
      <c r="T50" s="75"/>
    </row>
    <row r="51" spans="1:20" ht="15" x14ac:dyDescent="0.25">
      <c r="A51" s="80">
        <v>34</v>
      </c>
      <c r="B51" s="96"/>
      <c r="C51" s="74"/>
      <c r="D51" s="86"/>
      <c r="E51" s="85"/>
      <c r="F51" s="77">
        <v>16</v>
      </c>
      <c r="G51" s="78">
        <v>20</v>
      </c>
      <c r="H51" s="72"/>
      <c r="I51" s="73"/>
      <c r="J51" s="74"/>
      <c r="K51" s="73"/>
      <c r="L51" s="75"/>
      <c r="M51" s="76"/>
      <c r="N51" s="77">
        <v>46</v>
      </c>
      <c r="O51" s="78">
        <v>20</v>
      </c>
      <c r="P51" s="72"/>
      <c r="Q51" s="73"/>
      <c r="R51" s="74"/>
      <c r="S51" s="73"/>
      <c r="T51" s="75"/>
    </row>
    <row r="52" spans="1:20" ht="15" x14ac:dyDescent="0.25">
      <c r="A52" s="80">
        <v>35</v>
      </c>
      <c r="B52" s="96"/>
      <c r="C52" s="74"/>
      <c r="D52" s="86"/>
      <c r="E52" s="85"/>
      <c r="F52" s="77"/>
      <c r="G52" s="72">
        <v>40</v>
      </c>
      <c r="H52" s="72"/>
      <c r="I52" s="73"/>
      <c r="J52" s="74"/>
      <c r="K52" s="73"/>
      <c r="L52" s="75"/>
      <c r="M52" s="76"/>
      <c r="N52" s="77"/>
      <c r="O52" s="72">
        <v>40</v>
      </c>
      <c r="P52" s="72"/>
      <c r="Q52" s="73"/>
      <c r="R52" s="74"/>
      <c r="S52" s="73"/>
      <c r="T52" s="75"/>
    </row>
    <row r="53" spans="1:20" ht="15" x14ac:dyDescent="0.25">
      <c r="A53" s="82">
        <v>36</v>
      </c>
      <c r="B53" s="95"/>
      <c r="C53" s="74"/>
      <c r="D53" s="86"/>
      <c r="E53" s="85"/>
      <c r="F53" s="77"/>
      <c r="G53" s="72">
        <v>60</v>
      </c>
      <c r="H53" s="72"/>
      <c r="I53" s="73"/>
      <c r="J53" s="74"/>
      <c r="K53" s="73"/>
      <c r="L53" s="75"/>
      <c r="M53" s="76"/>
      <c r="N53" s="77"/>
      <c r="O53" s="72">
        <v>60</v>
      </c>
      <c r="P53" s="72"/>
      <c r="Q53" s="73"/>
      <c r="R53" s="74"/>
      <c r="S53" s="73"/>
      <c r="T53" s="75"/>
    </row>
    <row r="54" spans="1:20" ht="15" x14ac:dyDescent="0.25">
      <c r="A54" s="80">
        <v>37</v>
      </c>
      <c r="B54" s="73"/>
      <c r="C54" s="74"/>
      <c r="D54" s="86"/>
      <c r="E54" s="85"/>
      <c r="F54" s="77">
        <v>17</v>
      </c>
      <c r="G54" s="78">
        <v>20</v>
      </c>
      <c r="H54" s="72"/>
      <c r="I54" s="73"/>
      <c r="J54" s="74"/>
      <c r="K54" s="73"/>
      <c r="L54" s="75"/>
      <c r="M54" s="76"/>
      <c r="N54" s="77">
        <v>47</v>
      </c>
      <c r="O54" s="78">
        <v>20</v>
      </c>
      <c r="P54" s="72"/>
      <c r="Q54" s="73"/>
      <c r="R54" s="74"/>
      <c r="S54" s="73"/>
      <c r="T54" s="75"/>
    </row>
    <row r="55" spans="1:20" ht="15" x14ac:dyDescent="0.25">
      <c r="A55" s="80">
        <v>38</v>
      </c>
      <c r="B55" s="73"/>
      <c r="C55" s="74"/>
      <c r="D55" s="86"/>
      <c r="E55" s="85"/>
      <c r="F55" s="77"/>
      <c r="G55" s="72">
        <v>40</v>
      </c>
      <c r="H55" s="72"/>
      <c r="I55" s="73"/>
      <c r="J55" s="74"/>
      <c r="K55" s="73"/>
      <c r="L55" s="75"/>
      <c r="M55" s="76"/>
      <c r="N55" s="77"/>
      <c r="O55" s="72">
        <v>40</v>
      </c>
      <c r="P55" s="72"/>
      <c r="Q55" s="73"/>
      <c r="R55" s="74"/>
      <c r="S55" s="73"/>
      <c r="T55" s="75"/>
    </row>
    <row r="56" spans="1:20" ht="15" x14ac:dyDescent="0.25">
      <c r="A56" s="82">
        <v>39</v>
      </c>
      <c r="B56" s="73"/>
      <c r="C56" s="97"/>
      <c r="D56" s="99"/>
      <c r="E56" s="100"/>
      <c r="F56" s="77"/>
      <c r="G56" s="72">
        <v>60</v>
      </c>
      <c r="H56" s="72"/>
      <c r="I56" s="73"/>
      <c r="J56" s="74"/>
      <c r="K56" s="73"/>
      <c r="L56" s="75"/>
      <c r="M56" s="76"/>
      <c r="N56" s="77"/>
      <c r="O56" s="72">
        <v>60</v>
      </c>
      <c r="P56" s="72"/>
      <c r="Q56" s="73"/>
      <c r="R56" s="74"/>
      <c r="S56" s="73"/>
      <c r="T56" s="75"/>
    </row>
    <row r="57" spans="1:20" ht="15" x14ac:dyDescent="0.25">
      <c r="A57" s="80">
        <v>40</v>
      </c>
      <c r="B57" s="74"/>
      <c r="C57" s="98"/>
      <c r="D57" s="101"/>
      <c r="E57" s="102"/>
      <c r="F57" s="77">
        <v>18</v>
      </c>
      <c r="G57" s="78">
        <v>20</v>
      </c>
      <c r="H57" s="72"/>
      <c r="I57" s="73"/>
      <c r="J57" s="74"/>
      <c r="K57" s="73"/>
      <c r="L57" s="75"/>
      <c r="M57" s="76"/>
      <c r="N57" s="77">
        <v>48</v>
      </c>
      <c r="O57" s="78">
        <v>20</v>
      </c>
      <c r="P57" s="72"/>
      <c r="Q57" s="73"/>
      <c r="R57" s="74"/>
      <c r="S57" s="73"/>
      <c r="T57" s="75"/>
    </row>
    <row r="58" spans="1:20" ht="15" x14ac:dyDescent="0.25">
      <c r="A58" s="80">
        <v>41</v>
      </c>
      <c r="B58" s="74"/>
      <c r="C58" s="96"/>
      <c r="D58" s="81"/>
      <c r="E58" s="103"/>
      <c r="F58" s="77"/>
      <c r="G58" s="72">
        <v>40</v>
      </c>
      <c r="H58" s="72"/>
      <c r="I58" s="73"/>
      <c r="J58" s="74"/>
      <c r="K58" s="73"/>
      <c r="L58" s="75"/>
      <c r="M58" s="76"/>
      <c r="N58" s="77"/>
      <c r="O58" s="72">
        <v>40</v>
      </c>
      <c r="P58" s="72"/>
      <c r="Q58" s="73"/>
      <c r="R58" s="74"/>
      <c r="S58" s="73"/>
      <c r="T58" s="75"/>
    </row>
    <row r="59" spans="1:20" ht="15" x14ac:dyDescent="0.25">
      <c r="A59" s="82">
        <v>42</v>
      </c>
      <c r="B59" s="74"/>
      <c r="C59" s="96"/>
      <c r="D59" s="81"/>
      <c r="E59" s="103"/>
      <c r="F59" s="77"/>
      <c r="G59" s="72">
        <v>60</v>
      </c>
      <c r="H59" s="72"/>
      <c r="I59" s="73"/>
      <c r="J59" s="74"/>
      <c r="K59" s="73"/>
      <c r="L59" s="75"/>
      <c r="M59" s="76"/>
      <c r="N59" s="77"/>
      <c r="O59" s="72">
        <v>60</v>
      </c>
      <c r="P59" s="72"/>
      <c r="Q59" s="73"/>
      <c r="R59" s="74"/>
      <c r="S59" s="73"/>
      <c r="T59" s="75"/>
    </row>
    <row r="60" spans="1:20" ht="15" x14ac:dyDescent="0.25">
      <c r="A60" s="80">
        <v>43</v>
      </c>
      <c r="B60" s="74"/>
      <c r="C60" s="96"/>
      <c r="D60" s="81"/>
      <c r="E60" s="103"/>
      <c r="F60" s="77">
        <v>19</v>
      </c>
      <c r="G60" s="78">
        <v>20</v>
      </c>
      <c r="H60" s="72"/>
      <c r="I60" s="73"/>
      <c r="J60" s="74"/>
      <c r="K60" s="73"/>
      <c r="L60" s="75"/>
      <c r="M60" s="76"/>
      <c r="N60" s="77">
        <v>49</v>
      </c>
      <c r="O60" s="78">
        <v>20</v>
      </c>
      <c r="P60" s="72"/>
      <c r="Q60" s="73"/>
      <c r="R60" s="74"/>
      <c r="S60" s="73"/>
      <c r="T60" s="75"/>
    </row>
    <row r="61" spans="1:20" ht="15" x14ac:dyDescent="0.25">
      <c r="A61" s="80">
        <v>44</v>
      </c>
      <c r="B61" s="74"/>
      <c r="C61" s="96"/>
      <c r="D61" s="81"/>
      <c r="E61" s="103"/>
      <c r="F61" s="77"/>
      <c r="G61" s="72">
        <v>40</v>
      </c>
      <c r="H61" s="72"/>
      <c r="I61" s="73"/>
      <c r="J61" s="74"/>
      <c r="K61" s="73"/>
      <c r="L61" s="75"/>
      <c r="M61" s="76"/>
      <c r="N61" s="77"/>
      <c r="O61" s="72">
        <v>40</v>
      </c>
      <c r="P61" s="72"/>
      <c r="Q61" s="73"/>
      <c r="R61" s="74"/>
      <c r="S61" s="73"/>
      <c r="T61" s="75"/>
    </row>
    <row r="62" spans="1:20" ht="15" x14ac:dyDescent="0.25">
      <c r="A62" s="82">
        <v>45</v>
      </c>
      <c r="B62" s="74"/>
      <c r="C62" s="96"/>
      <c r="D62" s="81"/>
      <c r="E62" s="103"/>
      <c r="F62" s="77"/>
      <c r="G62" s="72">
        <v>60</v>
      </c>
      <c r="H62" s="72"/>
      <c r="I62" s="73"/>
      <c r="J62" s="74"/>
      <c r="K62" s="73"/>
      <c r="L62" s="75"/>
      <c r="M62" s="76"/>
      <c r="N62" s="77"/>
      <c r="O62" s="72">
        <v>60</v>
      </c>
      <c r="P62" s="72"/>
      <c r="Q62" s="73"/>
      <c r="R62" s="74"/>
      <c r="S62" s="73"/>
      <c r="T62" s="75"/>
    </row>
    <row r="63" spans="1:20" ht="15" x14ac:dyDescent="0.25">
      <c r="A63" s="80">
        <v>46</v>
      </c>
      <c r="B63" s="74"/>
      <c r="C63" s="96"/>
      <c r="D63" s="81"/>
      <c r="E63" s="103"/>
      <c r="F63" s="77">
        <v>20</v>
      </c>
      <c r="G63" s="78">
        <v>20</v>
      </c>
      <c r="H63" s="74"/>
      <c r="I63" s="74"/>
      <c r="J63" s="74"/>
      <c r="K63" s="74"/>
      <c r="L63" s="86"/>
      <c r="M63" s="76"/>
      <c r="N63" s="77">
        <v>50</v>
      </c>
      <c r="O63" s="78">
        <v>20</v>
      </c>
      <c r="P63" s="74"/>
      <c r="Q63" s="74"/>
      <c r="R63" s="74"/>
      <c r="S63" s="74"/>
      <c r="T63" s="86"/>
    </row>
    <row r="64" spans="1:20" ht="15" x14ac:dyDescent="0.25">
      <c r="A64" s="80">
        <v>47</v>
      </c>
      <c r="B64" s="74"/>
      <c r="C64" s="95"/>
      <c r="D64" s="79"/>
      <c r="E64" s="104"/>
      <c r="F64" s="77"/>
      <c r="G64" s="72">
        <v>40</v>
      </c>
      <c r="H64" s="74"/>
      <c r="I64" s="74"/>
      <c r="J64" s="74"/>
      <c r="K64" s="74"/>
      <c r="L64" s="86"/>
      <c r="M64" s="76"/>
      <c r="N64" s="77"/>
      <c r="O64" s="72">
        <v>40</v>
      </c>
      <c r="P64" s="74"/>
      <c r="Q64" s="74"/>
      <c r="R64" s="74"/>
      <c r="S64" s="74"/>
      <c r="T64" s="86"/>
    </row>
    <row r="65" spans="1:20" ht="15" x14ac:dyDescent="0.25">
      <c r="A65" s="82">
        <v>48</v>
      </c>
      <c r="B65" s="74"/>
      <c r="C65" s="73"/>
      <c r="D65" s="83"/>
      <c r="E65" s="105"/>
      <c r="F65" s="77"/>
      <c r="G65" s="72">
        <v>60</v>
      </c>
      <c r="H65" s="74"/>
      <c r="I65" s="74"/>
      <c r="J65" s="74"/>
      <c r="K65" s="74"/>
      <c r="L65" s="86"/>
      <c r="M65" s="76"/>
      <c r="N65" s="77"/>
      <c r="O65" s="72">
        <v>60</v>
      </c>
      <c r="P65" s="74"/>
      <c r="Q65" s="74"/>
      <c r="R65" s="74"/>
      <c r="S65" s="74"/>
      <c r="T65" s="86"/>
    </row>
    <row r="66" spans="1:20" ht="15" x14ac:dyDescent="0.25">
      <c r="A66" s="80">
        <v>49</v>
      </c>
      <c r="B66" s="74"/>
      <c r="C66" s="73"/>
      <c r="D66" s="83"/>
      <c r="E66" s="105"/>
      <c r="F66" s="77">
        <v>21</v>
      </c>
      <c r="G66" s="78">
        <v>20</v>
      </c>
      <c r="H66" s="72"/>
      <c r="I66" s="73"/>
      <c r="J66" s="74"/>
      <c r="K66" s="73"/>
      <c r="L66" s="75"/>
      <c r="M66" s="76"/>
      <c r="N66" s="77">
        <v>51</v>
      </c>
      <c r="O66" s="78">
        <v>20</v>
      </c>
      <c r="P66" s="72"/>
      <c r="Q66" s="73"/>
      <c r="R66" s="74"/>
      <c r="S66" s="73"/>
      <c r="T66" s="75"/>
    </row>
    <row r="67" spans="1:20" ht="15" x14ac:dyDescent="0.25">
      <c r="A67" s="80">
        <v>50</v>
      </c>
      <c r="B67" s="74"/>
      <c r="C67" s="73"/>
      <c r="D67" s="83"/>
      <c r="E67" s="105"/>
      <c r="F67" s="77"/>
      <c r="G67" s="72">
        <v>40</v>
      </c>
      <c r="H67" s="72"/>
      <c r="I67" s="73"/>
      <c r="J67" s="74"/>
      <c r="K67" s="73"/>
      <c r="L67" s="75"/>
      <c r="M67" s="76"/>
      <c r="N67" s="77"/>
      <c r="O67" s="72">
        <v>40</v>
      </c>
      <c r="P67" s="72"/>
      <c r="Q67" s="73"/>
      <c r="R67" s="74"/>
      <c r="S67" s="73"/>
      <c r="T67" s="75"/>
    </row>
    <row r="68" spans="1:20" ht="15" x14ac:dyDescent="0.25">
      <c r="E68" s="76"/>
      <c r="F68" s="77"/>
      <c r="G68" s="72">
        <v>60</v>
      </c>
      <c r="H68" s="72"/>
      <c r="I68" s="73"/>
      <c r="J68" s="74"/>
      <c r="K68" s="73"/>
      <c r="L68" s="75"/>
      <c r="M68" s="76"/>
      <c r="N68" s="77"/>
      <c r="O68" s="72">
        <v>60</v>
      </c>
      <c r="P68" s="72"/>
      <c r="Q68" s="73"/>
      <c r="R68" s="74"/>
      <c r="S68" s="73"/>
      <c r="T68" s="75"/>
    </row>
    <row r="69" spans="1:20" ht="15" x14ac:dyDescent="0.25">
      <c r="E69" s="76"/>
      <c r="F69" s="77">
        <v>22</v>
      </c>
      <c r="G69" s="78">
        <v>20</v>
      </c>
      <c r="H69" s="72"/>
      <c r="I69" s="73"/>
      <c r="J69" s="74"/>
      <c r="K69" s="73"/>
      <c r="L69" s="75"/>
      <c r="M69" s="76"/>
      <c r="N69" s="77">
        <v>52</v>
      </c>
      <c r="O69" s="78">
        <v>20</v>
      </c>
      <c r="P69" s="72"/>
      <c r="Q69" s="73"/>
      <c r="R69" s="74"/>
      <c r="S69" s="73"/>
      <c r="T69" s="75"/>
    </row>
    <row r="70" spans="1:20" ht="15" x14ac:dyDescent="0.25">
      <c r="E70" s="76"/>
      <c r="F70" s="77"/>
      <c r="G70" s="72">
        <v>40</v>
      </c>
      <c r="H70" s="72"/>
      <c r="I70" s="73"/>
      <c r="J70" s="74"/>
      <c r="K70" s="73"/>
      <c r="L70" s="75"/>
      <c r="M70" s="76"/>
      <c r="N70" s="77"/>
      <c r="O70" s="72">
        <v>40</v>
      </c>
      <c r="P70" s="72"/>
      <c r="Q70" s="73"/>
      <c r="R70" s="74"/>
      <c r="S70" s="73"/>
      <c r="T70" s="75"/>
    </row>
    <row r="71" spans="1:20" ht="15" x14ac:dyDescent="0.25">
      <c r="E71" s="76"/>
      <c r="F71" s="77"/>
      <c r="G71" s="72">
        <v>60</v>
      </c>
      <c r="H71" s="72"/>
      <c r="I71" s="73"/>
      <c r="J71" s="74"/>
      <c r="K71" s="73"/>
      <c r="L71" s="75"/>
      <c r="M71" s="76"/>
      <c r="N71" s="77"/>
      <c r="O71" s="72">
        <v>60</v>
      </c>
      <c r="P71" s="72"/>
      <c r="Q71" s="73"/>
      <c r="R71" s="74"/>
      <c r="S71" s="73"/>
      <c r="T71" s="75"/>
    </row>
    <row r="72" spans="1:20" ht="15" x14ac:dyDescent="0.25">
      <c r="E72" s="76"/>
      <c r="F72" s="77">
        <v>23</v>
      </c>
      <c r="G72" s="78">
        <v>20</v>
      </c>
      <c r="H72" s="74"/>
      <c r="I72" s="74"/>
      <c r="J72" s="74"/>
      <c r="K72" s="74"/>
      <c r="L72" s="86"/>
      <c r="M72" s="76"/>
      <c r="N72" s="77">
        <v>53</v>
      </c>
      <c r="O72" s="78">
        <v>20</v>
      </c>
      <c r="P72" s="74"/>
      <c r="Q72" s="74"/>
      <c r="R72" s="74"/>
      <c r="S72" s="74"/>
      <c r="T72" s="86"/>
    </row>
    <row r="73" spans="1:20" ht="15" x14ac:dyDescent="0.25">
      <c r="E73" s="76"/>
      <c r="F73" s="77"/>
      <c r="G73" s="72">
        <v>40</v>
      </c>
      <c r="H73" s="74"/>
      <c r="I73" s="74"/>
      <c r="J73" s="74"/>
      <c r="K73" s="74"/>
      <c r="L73" s="86"/>
      <c r="M73" s="76"/>
      <c r="N73" s="77"/>
      <c r="O73" s="72">
        <v>40</v>
      </c>
      <c r="P73" s="74"/>
      <c r="Q73" s="74"/>
      <c r="R73" s="74"/>
      <c r="S73" s="74"/>
      <c r="T73" s="86"/>
    </row>
    <row r="74" spans="1:20" ht="15" x14ac:dyDescent="0.25">
      <c r="E74" s="76"/>
      <c r="F74" s="77"/>
      <c r="G74" s="72">
        <v>60</v>
      </c>
      <c r="H74" s="72"/>
      <c r="I74" s="73"/>
      <c r="J74" s="74"/>
      <c r="K74" s="73"/>
      <c r="L74" s="75"/>
      <c r="M74" s="76"/>
      <c r="N74" s="77"/>
      <c r="O74" s="72">
        <v>60</v>
      </c>
      <c r="P74" s="72"/>
      <c r="Q74" s="73"/>
      <c r="R74" s="74"/>
      <c r="S74" s="73"/>
      <c r="T74" s="75"/>
    </row>
    <row r="75" spans="1:20" ht="15" x14ac:dyDescent="0.25">
      <c r="E75" s="76"/>
      <c r="F75" s="77">
        <v>24</v>
      </c>
      <c r="G75" s="78">
        <v>20</v>
      </c>
      <c r="H75" s="72"/>
      <c r="I75" s="73"/>
      <c r="J75" s="74"/>
      <c r="K75" s="73"/>
      <c r="L75" s="75"/>
      <c r="M75" s="76"/>
      <c r="N75" s="77">
        <v>54</v>
      </c>
      <c r="O75" s="78">
        <v>20</v>
      </c>
      <c r="P75" s="72"/>
      <c r="Q75" s="73"/>
      <c r="R75" s="74"/>
      <c r="S75" s="73"/>
      <c r="T75" s="75"/>
    </row>
    <row r="76" spans="1:20" ht="15" x14ac:dyDescent="0.25">
      <c r="E76" s="76"/>
      <c r="F76" s="77"/>
      <c r="G76" s="72">
        <v>40</v>
      </c>
      <c r="H76" s="72"/>
      <c r="I76" s="73"/>
      <c r="J76" s="74"/>
      <c r="K76" s="73"/>
      <c r="L76" s="75"/>
      <c r="M76" s="76"/>
      <c r="N76" s="77"/>
      <c r="O76" s="72">
        <v>40</v>
      </c>
      <c r="P76" s="72"/>
      <c r="Q76" s="73"/>
      <c r="R76" s="74"/>
      <c r="S76" s="73"/>
      <c r="T76" s="75"/>
    </row>
    <row r="77" spans="1:20" ht="15" x14ac:dyDescent="0.25">
      <c r="E77" s="76"/>
      <c r="F77" s="77"/>
      <c r="G77" s="72">
        <v>60</v>
      </c>
      <c r="H77" s="72"/>
      <c r="I77" s="73"/>
      <c r="J77" s="74"/>
      <c r="K77" s="73"/>
      <c r="L77" s="75"/>
      <c r="M77" s="76"/>
      <c r="N77" s="77"/>
      <c r="O77" s="72">
        <v>60</v>
      </c>
      <c r="P77" s="72"/>
      <c r="Q77" s="73"/>
      <c r="R77" s="74"/>
      <c r="S77" s="73"/>
      <c r="T77" s="75"/>
    </row>
    <row r="78" spans="1:20" ht="15" x14ac:dyDescent="0.25">
      <c r="E78" s="76"/>
      <c r="F78" s="77">
        <v>25</v>
      </c>
      <c r="G78" s="78">
        <v>20</v>
      </c>
      <c r="H78" s="74"/>
      <c r="I78" s="74"/>
      <c r="J78" s="74"/>
      <c r="K78" s="74"/>
      <c r="L78" s="86"/>
      <c r="M78" s="76"/>
      <c r="N78" s="77">
        <v>55</v>
      </c>
      <c r="O78" s="78">
        <v>20</v>
      </c>
      <c r="P78" s="74"/>
      <c r="Q78" s="74"/>
      <c r="R78" s="74"/>
      <c r="S78" s="74"/>
      <c r="T78" s="86"/>
    </row>
    <row r="79" spans="1:20" ht="15" x14ac:dyDescent="0.25">
      <c r="E79" s="76"/>
      <c r="F79" s="77"/>
      <c r="G79" s="72">
        <v>40</v>
      </c>
      <c r="H79" s="74"/>
      <c r="I79" s="74"/>
      <c r="J79" s="74"/>
      <c r="K79" s="74"/>
      <c r="L79" s="86"/>
      <c r="M79" s="76"/>
      <c r="N79" s="77"/>
      <c r="O79" s="72">
        <v>40</v>
      </c>
      <c r="P79" s="74"/>
      <c r="Q79" s="74"/>
      <c r="R79" s="74"/>
      <c r="S79" s="74"/>
      <c r="T79" s="86"/>
    </row>
    <row r="80" spans="1:20" ht="15" x14ac:dyDescent="0.25">
      <c r="E80" s="76"/>
      <c r="F80" s="77"/>
      <c r="G80" s="72">
        <v>60</v>
      </c>
      <c r="H80" s="74"/>
      <c r="I80" s="74"/>
      <c r="J80" s="74"/>
      <c r="K80" s="74"/>
      <c r="L80" s="86"/>
      <c r="M80" s="76"/>
      <c r="N80" s="77"/>
      <c r="O80" s="72">
        <v>60</v>
      </c>
      <c r="P80" s="74"/>
      <c r="Q80" s="74"/>
      <c r="R80" s="74"/>
      <c r="S80" s="74"/>
      <c r="T80" s="86"/>
    </row>
    <row r="81" spans="5:20" ht="15" x14ac:dyDescent="0.25">
      <c r="E81" s="76"/>
      <c r="F81" s="77">
        <v>26</v>
      </c>
      <c r="G81" s="78">
        <v>20</v>
      </c>
      <c r="H81" s="72"/>
      <c r="I81" s="73"/>
      <c r="J81" s="74"/>
      <c r="K81" s="73"/>
      <c r="L81" s="75"/>
      <c r="M81" s="76"/>
      <c r="N81" s="77">
        <v>56</v>
      </c>
      <c r="O81" s="78">
        <v>20</v>
      </c>
      <c r="P81" s="72"/>
      <c r="Q81" s="73"/>
      <c r="R81" s="74"/>
      <c r="S81" s="73"/>
      <c r="T81" s="75"/>
    </row>
    <row r="82" spans="5:20" ht="15" x14ac:dyDescent="0.25">
      <c r="E82" s="76"/>
      <c r="F82" s="77"/>
      <c r="G82" s="72">
        <v>40</v>
      </c>
      <c r="H82" s="72"/>
      <c r="I82" s="73"/>
      <c r="J82" s="74"/>
      <c r="K82" s="73"/>
      <c r="L82" s="75"/>
      <c r="M82" s="76"/>
      <c r="N82" s="77"/>
      <c r="O82" s="72">
        <v>40</v>
      </c>
      <c r="P82" s="72"/>
      <c r="Q82" s="73"/>
      <c r="R82" s="74"/>
      <c r="S82" s="73"/>
      <c r="T82" s="75"/>
    </row>
    <row r="83" spans="5:20" ht="15" x14ac:dyDescent="0.25">
      <c r="E83" s="76"/>
      <c r="F83" s="77"/>
      <c r="G83" s="72">
        <v>60</v>
      </c>
      <c r="H83" s="72"/>
      <c r="I83" s="73"/>
      <c r="J83" s="74"/>
      <c r="K83" s="73"/>
      <c r="L83" s="75"/>
      <c r="M83" s="76"/>
      <c r="N83" s="77"/>
      <c r="O83" s="72">
        <v>60</v>
      </c>
      <c r="P83" s="72"/>
      <c r="Q83" s="73"/>
      <c r="R83" s="74"/>
      <c r="S83" s="73"/>
      <c r="T83" s="75"/>
    </row>
    <row r="84" spans="5:20" ht="15" x14ac:dyDescent="0.25">
      <c r="E84" s="76"/>
      <c r="F84" s="77">
        <v>27</v>
      </c>
      <c r="G84" s="78">
        <v>20</v>
      </c>
      <c r="H84" s="72"/>
      <c r="I84" s="73"/>
      <c r="J84" s="74"/>
      <c r="K84" s="73"/>
      <c r="L84" s="75"/>
      <c r="M84" s="76"/>
      <c r="N84" s="77">
        <v>57</v>
      </c>
      <c r="O84" s="78">
        <v>20</v>
      </c>
      <c r="P84" s="72"/>
      <c r="Q84" s="73"/>
      <c r="R84" s="74"/>
      <c r="S84" s="73"/>
      <c r="T84" s="75"/>
    </row>
    <row r="85" spans="5:20" ht="15" x14ac:dyDescent="0.25">
      <c r="E85" s="76"/>
      <c r="F85" s="77"/>
      <c r="G85" s="72">
        <v>40</v>
      </c>
      <c r="H85" s="72"/>
      <c r="I85" s="73"/>
      <c r="J85" s="74"/>
      <c r="K85" s="73"/>
      <c r="L85" s="75"/>
      <c r="M85" s="76"/>
      <c r="N85" s="77"/>
      <c r="O85" s="72">
        <v>40</v>
      </c>
      <c r="P85" s="72"/>
      <c r="Q85" s="73"/>
      <c r="R85" s="74"/>
      <c r="S85" s="73"/>
      <c r="T85" s="75"/>
    </row>
    <row r="86" spans="5:20" ht="15" x14ac:dyDescent="0.25">
      <c r="E86" s="76"/>
      <c r="F86" s="77"/>
      <c r="G86" s="72">
        <v>60</v>
      </c>
      <c r="H86" s="74"/>
      <c r="I86" s="74"/>
      <c r="J86" s="74"/>
      <c r="K86" s="74"/>
      <c r="L86" s="86"/>
      <c r="M86" s="76"/>
      <c r="N86" s="77"/>
      <c r="O86" s="72">
        <v>60</v>
      </c>
      <c r="P86" s="74"/>
      <c r="Q86" s="74"/>
      <c r="R86" s="74"/>
      <c r="S86" s="74"/>
      <c r="T86" s="86"/>
    </row>
    <row r="87" spans="5:20" ht="15" x14ac:dyDescent="0.25">
      <c r="E87" s="76"/>
      <c r="F87" s="77">
        <v>28</v>
      </c>
      <c r="G87" s="78">
        <v>20</v>
      </c>
      <c r="H87" s="74"/>
      <c r="I87" s="74"/>
      <c r="J87" s="74"/>
      <c r="K87" s="74"/>
      <c r="L87" s="86"/>
      <c r="M87" s="76"/>
      <c r="N87" s="77">
        <v>58</v>
      </c>
      <c r="O87" s="78">
        <v>20</v>
      </c>
      <c r="P87" s="74"/>
      <c r="Q87" s="74"/>
      <c r="R87" s="74"/>
      <c r="S87" s="74"/>
      <c r="T87" s="86"/>
    </row>
    <row r="88" spans="5:20" ht="15" x14ac:dyDescent="0.25">
      <c r="E88" s="76"/>
      <c r="F88" s="77"/>
      <c r="G88" s="72">
        <v>40</v>
      </c>
      <c r="H88" s="74"/>
      <c r="I88" s="74"/>
      <c r="J88" s="74"/>
      <c r="K88" s="74"/>
      <c r="L88" s="86"/>
      <c r="M88" s="76"/>
      <c r="N88" s="77"/>
      <c r="O88" s="72">
        <v>40</v>
      </c>
      <c r="P88" s="74"/>
      <c r="Q88" s="74"/>
      <c r="R88" s="74"/>
      <c r="S88" s="74"/>
      <c r="T88" s="86"/>
    </row>
    <row r="89" spans="5:20" ht="15" x14ac:dyDescent="0.25">
      <c r="E89" s="76"/>
      <c r="F89" s="77"/>
      <c r="G89" s="72">
        <v>60</v>
      </c>
      <c r="H89" s="74"/>
      <c r="I89" s="74"/>
      <c r="J89" s="74"/>
      <c r="K89" s="74"/>
      <c r="L89" s="86"/>
      <c r="M89" s="76"/>
      <c r="N89" s="77"/>
      <c r="O89" s="72">
        <v>60</v>
      </c>
      <c r="P89" s="74"/>
      <c r="Q89" s="74"/>
      <c r="R89" s="74"/>
      <c r="S89" s="74"/>
      <c r="T89" s="86"/>
    </row>
    <row r="90" spans="5:20" ht="15" x14ac:dyDescent="0.25">
      <c r="E90" s="76"/>
      <c r="F90" s="77">
        <v>29</v>
      </c>
      <c r="G90" s="78">
        <v>20</v>
      </c>
      <c r="H90" s="74"/>
      <c r="I90" s="74"/>
      <c r="J90" s="74"/>
      <c r="K90" s="74"/>
      <c r="L90" s="86"/>
      <c r="M90" s="76"/>
      <c r="N90" s="77">
        <v>59</v>
      </c>
      <c r="O90" s="78">
        <v>20</v>
      </c>
      <c r="P90" s="74"/>
      <c r="Q90" s="74"/>
      <c r="R90" s="74"/>
      <c r="S90" s="74"/>
      <c r="T90" s="86"/>
    </row>
    <row r="91" spans="5:20" ht="15" x14ac:dyDescent="0.25">
      <c r="E91" s="76"/>
      <c r="F91" s="77"/>
      <c r="G91" s="72">
        <v>40</v>
      </c>
      <c r="H91" s="74"/>
      <c r="I91" s="74"/>
      <c r="J91" s="74"/>
      <c r="K91" s="74"/>
      <c r="L91" s="86"/>
      <c r="M91" s="76"/>
      <c r="N91" s="77"/>
      <c r="O91" s="72">
        <v>40</v>
      </c>
      <c r="P91" s="74"/>
      <c r="Q91" s="74"/>
      <c r="R91" s="74"/>
      <c r="S91" s="74"/>
      <c r="T91" s="86"/>
    </row>
    <row r="92" spans="5:20" ht="15" x14ac:dyDescent="0.25">
      <c r="E92" s="76"/>
      <c r="F92" s="77"/>
      <c r="G92" s="72">
        <v>60</v>
      </c>
      <c r="H92" s="74"/>
      <c r="I92" s="74"/>
      <c r="J92" s="74"/>
      <c r="K92" s="74"/>
      <c r="L92" s="86"/>
      <c r="M92" s="76"/>
      <c r="N92" s="77"/>
      <c r="O92" s="72">
        <v>60</v>
      </c>
      <c r="P92" s="74"/>
      <c r="Q92" s="74"/>
      <c r="R92" s="74"/>
      <c r="S92" s="74"/>
      <c r="T92" s="86"/>
    </row>
    <row r="93" spans="5:20" ht="15" x14ac:dyDescent="0.25">
      <c r="E93" s="76"/>
      <c r="F93" s="77">
        <v>30</v>
      </c>
      <c r="G93" s="78">
        <v>20</v>
      </c>
      <c r="H93" s="74"/>
      <c r="I93" s="74"/>
      <c r="J93" s="74"/>
      <c r="K93" s="74"/>
      <c r="L93" s="86"/>
      <c r="M93" s="76"/>
      <c r="N93" s="77">
        <v>60</v>
      </c>
      <c r="O93" s="78">
        <v>20</v>
      </c>
      <c r="P93" s="74"/>
      <c r="Q93" s="74"/>
      <c r="R93" s="74"/>
      <c r="S93" s="74"/>
      <c r="T93" s="86"/>
    </row>
    <row r="94" spans="5:20" ht="15" x14ac:dyDescent="0.25">
      <c r="E94" s="76"/>
      <c r="F94" s="77"/>
      <c r="G94" s="72">
        <v>40</v>
      </c>
      <c r="H94" s="74"/>
      <c r="I94" s="74"/>
      <c r="J94" s="74"/>
      <c r="K94" s="74"/>
      <c r="L94" s="86"/>
      <c r="M94" s="76"/>
      <c r="N94" s="77"/>
      <c r="O94" s="72">
        <v>40</v>
      </c>
      <c r="P94" s="74"/>
      <c r="Q94" s="74"/>
      <c r="R94" s="74"/>
      <c r="S94" s="74"/>
      <c r="T94" s="86"/>
    </row>
    <row r="95" spans="5:20" ht="15.75" thickBot="1" x14ac:dyDescent="0.3">
      <c r="E95" s="76"/>
      <c r="F95" s="106"/>
      <c r="G95" s="87">
        <v>60</v>
      </c>
      <c r="H95" s="88"/>
      <c r="I95" s="88"/>
      <c r="J95" s="88"/>
      <c r="K95" s="88"/>
      <c r="L95" s="89"/>
      <c r="M95" s="76"/>
      <c r="N95" s="77"/>
      <c r="O95" s="87">
        <v>60</v>
      </c>
      <c r="P95" s="88"/>
      <c r="Q95" s="88"/>
      <c r="R95" s="88"/>
      <c r="S95" s="88"/>
      <c r="T95" s="89"/>
    </row>
  </sheetData>
  <mergeCells count="6">
    <mergeCell ref="F3:T3"/>
    <mergeCell ref="F4:G4"/>
    <mergeCell ref="N4:O4"/>
    <mergeCell ref="A5:B5"/>
    <mergeCell ref="A16:A17"/>
    <mergeCell ref="B16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workbookViewId="0">
      <selection activeCell="L13" sqref="L13"/>
    </sheetView>
  </sheetViews>
  <sheetFormatPr baseColWidth="10" defaultRowHeight="12.75" x14ac:dyDescent="0.2"/>
  <cols>
    <col min="1" max="1" width="13.28515625" style="66" customWidth="1"/>
    <col min="2" max="2" width="8.140625" style="66" customWidth="1"/>
    <col min="3" max="3" width="6.140625" style="66" customWidth="1"/>
    <col min="4" max="4" width="8.42578125" style="66" customWidth="1"/>
    <col min="5" max="5" width="4" style="66" customWidth="1"/>
    <col min="6" max="6" width="5.140625" style="66" customWidth="1"/>
    <col min="7" max="7" width="8.7109375" style="66" customWidth="1"/>
    <col min="8" max="8" width="13.5703125" style="66" customWidth="1"/>
    <col min="9" max="11" width="11.42578125" style="66"/>
    <col min="12" max="12" width="10" style="66" customWidth="1"/>
    <col min="13" max="13" width="2.85546875" style="66" customWidth="1"/>
    <col min="14" max="14" width="5.140625" style="66" customWidth="1"/>
    <col min="15" max="15" width="8.7109375" style="66" customWidth="1"/>
    <col min="16" max="16" width="12.5703125" style="66" customWidth="1"/>
    <col min="17" max="19" width="11.42578125" style="66"/>
    <col min="20" max="20" width="10.140625" style="66" customWidth="1"/>
    <col min="21" max="16384" width="11.42578125" style="66"/>
  </cols>
  <sheetData>
    <row r="1" spans="1:20" ht="18.75" x14ac:dyDescent="0.3">
      <c r="D1" s="90" t="s">
        <v>77</v>
      </c>
      <c r="E1" s="67"/>
    </row>
    <row r="2" spans="1:20" ht="19.5" thickBot="1" x14ac:dyDescent="0.35">
      <c r="D2" s="90" t="s">
        <v>34</v>
      </c>
      <c r="E2" s="67"/>
      <c r="F2" s="67"/>
      <c r="G2" s="67"/>
      <c r="H2" s="67"/>
      <c r="I2" s="67"/>
      <c r="J2" s="67"/>
    </row>
    <row r="3" spans="1:20" ht="15.75" thickBot="1" x14ac:dyDescent="0.3">
      <c r="A3" s="67"/>
      <c r="F3" s="162" t="s">
        <v>30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4"/>
    </row>
    <row r="4" spans="1:20" s="71" customFormat="1" ht="30" customHeight="1" thickBot="1" x14ac:dyDescent="0.25">
      <c r="A4" s="68"/>
      <c r="B4" s="68"/>
      <c r="C4" s="68"/>
      <c r="D4" s="68"/>
      <c r="E4" s="68"/>
      <c r="F4" s="203" t="s">
        <v>6</v>
      </c>
      <c r="G4" s="204"/>
      <c r="H4" s="69" t="s">
        <v>78</v>
      </c>
      <c r="I4" s="69" t="s">
        <v>63</v>
      </c>
      <c r="J4" s="91" t="s">
        <v>79</v>
      </c>
      <c r="K4" s="69" t="s">
        <v>64</v>
      </c>
      <c r="L4" s="70" t="s">
        <v>65</v>
      </c>
      <c r="N4" s="203" t="s">
        <v>6</v>
      </c>
      <c r="O4" s="204"/>
      <c r="P4" s="69" t="s">
        <v>78</v>
      </c>
      <c r="Q4" s="69" t="s">
        <v>63</v>
      </c>
      <c r="R4" s="91" t="s">
        <v>79</v>
      </c>
      <c r="S4" s="69" t="s">
        <v>64</v>
      </c>
      <c r="T4" s="70" t="s">
        <v>65</v>
      </c>
    </row>
    <row r="5" spans="1:20" s="76" customFormat="1" ht="15" x14ac:dyDescent="0.25">
      <c r="A5" s="205" t="s">
        <v>28</v>
      </c>
      <c r="B5" s="206"/>
      <c r="C5" s="84"/>
      <c r="D5" s="84"/>
      <c r="E5" s="84"/>
      <c r="F5" s="77">
        <v>1</v>
      </c>
      <c r="G5" s="72">
        <v>0</v>
      </c>
      <c r="H5" s="72"/>
      <c r="I5" s="73"/>
      <c r="J5" s="74"/>
      <c r="K5" s="73"/>
      <c r="L5" s="75"/>
      <c r="N5" s="77">
        <v>16</v>
      </c>
      <c r="O5" s="72">
        <v>0</v>
      </c>
      <c r="P5" s="72"/>
      <c r="Q5" s="73"/>
      <c r="R5" s="74"/>
      <c r="S5" s="73"/>
      <c r="T5" s="75"/>
    </row>
    <row r="6" spans="1:20" ht="15" x14ac:dyDescent="0.25">
      <c r="A6" s="92" t="s">
        <v>2</v>
      </c>
      <c r="B6" s="79"/>
      <c r="C6" s="93"/>
      <c r="D6" s="84"/>
      <c r="E6" s="84"/>
      <c r="F6" s="77"/>
      <c r="G6" s="78">
        <v>10</v>
      </c>
      <c r="H6" s="72"/>
      <c r="I6" s="73"/>
      <c r="J6" s="74"/>
      <c r="K6" s="73"/>
      <c r="L6" s="75"/>
      <c r="M6" s="76"/>
      <c r="N6" s="77"/>
      <c r="O6" s="78">
        <v>10</v>
      </c>
      <c r="P6" s="72"/>
      <c r="Q6" s="73"/>
      <c r="R6" s="74"/>
      <c r="S6" s="73"/>
      <c r="T6" s="75"/>
    </row>
    <row r="7" spans="1:20" ht="15" x14ac:dyDescent="0.25">
      <c r="A7" s="92" t="s">
        <v>0</v>
      </c>
      <c r="B7" s="79"/>
      <c r="C7" s="93"/>
      <c r="D7" s="84"/>
      <c r="E7" s="84"/>
      <c r="F7" s="77"/>
      <c r="G7" s="72">
        <v>20</v>
      </c>
      <c r="H7" s="72"/>
      <c r="I7" s="73"/>
      <c r="J7" s="74"/>
      <c r="K7" s="73"/>
      <c r="L7" s="75"/>
      <c r="M7" s="76"/>
      <c r="N7" s="77"/>
      <c r="O7" s="72">
        <v>20</v>
      </c>
      <c r="P7" s="72"/>
      <c r="Q7" s="73"/>
      <c r="R7" s="74"/>
      <c r="S7" s="73"/>
      <c r="T7" s="75"/>
    </row>
    <row r="8" spans="1:20" ht="15" x14ac:dyDescent="0.25">
      <c r="A8" s="92" t="s">
        <v>66</v>
      </c>
      <c r="B8" s="79"/>
      <c r="C8" s="94"/>
      <c r="D8" s="85"/>
      <c r="E8" s="85"/>
      <c r="F8" s="77"/>
      <c r="G8" s="72">
        <v>30</v>
      </c>
      <c r="H8" s="72"/>
      <c r="I8" s="73"/>
      <c r="J8" s="74"/>
      <c r="K8" s="73"/>
      <c r="L8" s="75"/>
      <c r="M8" s="76"/>
      <c r="N8" s="77"/>
      <c r="O8" s="72">
        <v>30</v>
      </c>
      <c r="P8" s="72"/>
      <c r="Q8" s="73"/>
      <c r="R8" s="74"/>
      <c r="S8" s="73"/>
      <c r="T8" s="75"/>
    </row>
    <row r="9" spans="1:20" ht="15" x14ac:dyDescent="0.25">
      <c r="A9" s="92" t="s">
        <v>12</v>
      </c>
      <c r="B9" s="79"/>
      <c r="C9" s="94"/>
      <c r="D9" s="85"/>
      <c r="E9" s="85"/>
      <c r="F9" s="77"/>
      <c r="G9" s="78">
        <v>40</v>
      </c>
      <c r="H9" s="72"/>
      <c r="I9" s="73"/>
      <c r="J9" s="74"/>
      <c r="K9" s="73"/>
      <c r="L9" s="75"/>
      <c r="M9" s="76"/>
      <c r="N9" s="77"/>
      <c r="O9" s="78">
        <v>40</v>
      </c>
      <c r="P9" s="72"/>
      <c r="Q9" s="73"/>
      <c r="R9" s="74"/>
      <c r="S9" s="73"/>
      <c r="T9" s="75"/>
    </row>
    <row r="10" spans="1:20" ht="15" x14ac:dyDescent="0.25">
      <c r="A10" s="92" t="s">
        <v>67</v>
      </c>
      <c r="B10" s="79"/>
      <c r="C10" s="94"/>
      <c r="D10" s="85"/>
      <c r="E10" s="85"/>
      <c r="F10" s="77"/>
      <c r="G10" s="72">
        <v>50</v>
      </c>
      <c r="H10" s="72"/>
      <c r="I10" s="73"/>
      <c r="J10" s="74"/>
      <c r="K10" s="73"/>
      <c r="L10" s="75"/>
      <c r="M10" s="76"/>
      <c r="N10" s="77"/>
      <c r="O10" s="72">
        <v>50</v>
      </c>
      <c r="P10" s="72"/>
      <c r="Q10" s="73"/>
      <c r="R10" s="74"/>
      <c r="S10" s="73"/>
      <c r="T10" s="75"/>
    </row>
    <row r="11" spans="1:20" ht="15" x14ac:dyDescent="0.25">
      <c r="A11" s="92" t="s">
        <v>54</v>
      </c>
      <c r="B11" s="79"/>
      <c r="C11" s="94"/>
      <c r="D11" s="85"/>
      <c r="E11" s="85"/>
      <c r="F11" s="77"/>
      <c r="G11" s="72">
        <v>60</v>
      </c>
      <c r="H11" s="72"/>
      <c r="I11" s="73"/>
      <c r="J11" s="74"/>
      <c r="K11" s="73"/>
      <c r="L11" s="75"/>
      <c r="M11" s="76"/>
      <c r="N11" s="77"/>
      <c r="O11" s="72">
        <v>60</v>
      </c>
      <c r="P11" s="72"/>
      <c r="Q11" s="73"/>
      <c r="R11" s="74"/>
      <c r="S11" s="73"/>
      <c r="T11" s="75"/>
    </row>
    <row r="12" spans="1:20" ht="15" x14ac:dyDescent="0.25">
      <c r="A12" s="92" t="s">
        <v>74</v>
      </c>
      <c r="B12" s="79"/>
      <c r="C12" s="85"/>
      <c r="D12" s="85"/>
      <c r="E12" s="85"/>
      <c r="F12" s="77">
        <v>2</v>
      </c>
      <c r="G12" s="78">
        <v>10</v>
      </c>
      <c r="H12" s="72"/>
      <c r="I12" s="73"/>
      <c r="J12" s="74"/>
      <c r="K12" s="73"/>
      <c r="L12" s="75"/>
      <c r="M12" s="76"/>
      <c r="N12" s="77">
        <v>17</v>
      </c>
      <c r="O12" s="78">
        <v>10</v>
      </c>
      <c r="P12" s="72"/>
      <c r="Q12" s="73"/>
      <c r="R12" s="74"/>
      <c r="S12" s="73"/>
      <c r="T12" s="75"/>
    </row>
    <row r="13" spans="1:20" ht="15" x14ac:dyDescent="0.25">
      <c r="A13" s="92" t="s">
        <v>26</v>
      </c>
      <c r="B13" s="79"/>
      <c r="C13" s="85"/>
      <c r="D13" s="85"/>
      <c r="E13" s="85"/>
      <c r="F13" s="77"/>
      <c r="G13" s="72">
        <v>20</v>
      </c>
      <c r="H13" s="72"/>
      <c r="I13" s="73"/>
      <c r="J13" s="74"/>
      <c r="K13" s="73"/>
      <c r="L13" s="75"/>
      <c r="M13" s="76"/>
      <c r="N13" s="77"/>
      <c r="O13" s="72">
        <v>20</v>
      </c>
      <c r="P13" s="72"/>
      <c r="Q13" s="73"/>
      <c r="R13" s="74"/>
      <c r="S13" s="73"/>
      <c r="T13" s="75"/>
    </row>
    <row r="14" spans="1:20" ht="15" x14ac:dyDescent="0.25">
      <c r="A14" s="92" t="s">
        <v>27</v>
      </c>
      <c r="B14" s="79"/>
      <c r="C14" s="85"/>
      <c r="D14" s="85"/>
      <c r="E14" s="85"/>
      <c r="F14" s="77"/>
      <c r="G14" s="72">
        <v>30</v>
      </c>
      <c r="H14" s="72"/>
      <c r="I14" s="73"/>
      <c r="J14" s="74"/>
      <c r="K14" s="73"/>
      <c r="L14" s="75"/>
      <c r="M14" s="76"/>
      <c r="N14" s="77"/>
      <c r="O14" s="72">
        <v>30</v>
      </c>
      <c r="P14" s="72"/>
      <c r="Q14" s="73"/>
      <c r="R14" s="74"/>
      <c r="S14" s="73"/>
      <c r="T14" s="75"/>
    </row>
    <row r="15" spans="1:20" ht="15.75" thickBot="1" x14ac:dyDescent="0.3">
      <c r="A15" s="76"/>
      <c r="B15" s="67"/>
      <c r="C15" s="85"/>
      <c r="D15" s="85"/>
      <c r="E15" s="85"/>
      <c r="F15" s="77"/>
      <c r="G15" s="78">
        <v>40</v>
      </c>
      <c r="H15" s="72"/>
      <c r="I15" s="73"/>
      <c r="J15" s="74"/>
      <c r="K15" s="73"/>
      <c r="L15" s="75"/>
      <c r="M15" s="76"/>
      <c r="N15" s="77"/>
      <c r="O15" s="78">
        <v>40</v>
      </c>
      <c r="P15" s="72"/>
      <c r="Q15" s="73"/>
      <c r="R15" s="74"/>
      <c r="S15" s="73"/>
      <c r="T15" s="75"/>
    </row>
    <row r="16" spans="1:20" ht="15" x14ac:dyDescent="0.25">
      <c r="A16" s="207" t="s">
        <v>68</v>
      </c>
      <c r="B16" s="209" t="s">
        <v>6</v>
      </c>
      <c r="C16" s="210"/>
      <c r="D16" s="206"/>
      <c r="E16" s="85"/>
      <c r="F16" s="77"/>
      <c r="G16" s="72">
        <v>50</v>
      </c>
      <c r="H16" s="72"/>
      <c r="I16" s="73"/>
      <c r="J16" s="74"/>
      <c r="K16" s="73"/>
      <c r="L16" s="75"/>
      <c r="M16" s="76"/>
      <c r="N16" s="77"/>
      <c r="O16" s="72">
        <v>50</v>
      </c>
      <c r="P16" s="72"/>
      <c r="Q16" s="73"/>
      <c r="R16" s="74"/>
      <c r="S16" s="73"/>
      <c r="T16" s="75"/>
    </row>
    <row r="17" spans="1:20" ht="15" x14ac:dyDescent="0.25">
      <c r="A17" s="208"/>
      <c r="B17" s="95" t="s">
        <v>7</v>
      </c>
      <c r="C17" s="74" t="s">
        <v>75</v>
      </c>
      <c r="D17" s="86" t="s">
        <v>76</v>
      </c>
      <c r="E17" s="85"/>
      <c r="F17" s="77"/>
      <c r="G17" s="72">
        <v>60</v>
      </c>
      <c r="H17" s="72"/>
      <c r="I17" s="73"/>
      <c r="J17" s="74"/>
      <c r="K17" s="73"/>
      <c r="L17" s="75"/>
      <c r="M17" s="76"/>
      <c r="N17" s="77"/>
      <c r="O17" s="72">
        <v>60</v>
      </c>
      <c r="P17" s="72"/>
      <c r="Q17" s="73"/>
      <c r="R17" s="74"/>
      <c r="S17" s="73"/>
      <c r="T17" s="75"/>
    </row>
    <row r="18" spans="1:20" ht="15" x14ac:dyDescent="0.25">
      <c r="A18" s="80">
        <v>1</v>
      </c>
      <c r="B18" s="95"/>
      <c r="C18" s="74"/>
      <c r="D18" s="86"/>
      <c r="E18" s="85"/>
      <c r="F18" s="77">
        <v>3</v>
      </c>
      <c r="G18" s="78">
        <v>10</v>
      </c>
      <c r="H18" s="72"/>
      <c r="I18" s="73"/>
      <c r="J18" s="74"/>
      <c r="K18" s="73"/>
      <c r="L18" s="75"/>
      <c r="M18" s="76"/>
      <c r="N18" s="77">
        <v>18</v>
      </c>
      <c r="O18" s="78">
        <v>10</v>
      </c>
      <c r="P18" s="72"/>
      <c r="Q18" s="73"/>
      <c r="R18" s="74"/>
      <c r="S18" s="73"/>
      <c r="T18" s="75"/>
    </row>
    <row r="19" spans="1:20" ht="15" x14ac:dyDescent="0.25">
      <c r="A19" s="80">
        <v>2</v>
      </c>
      <c r="B19" s="96"/>
      <c r="C19" s="74"/>
      <c r="D19" s="86"/>
      <c r="E19" s="85"/>
      <c r="F19" s="77"/>
      <c r="G19" s="72">
        <v>20</v>
      </c>
      <c r="H19" s="72"/>
      <c r="I19" s="73"/>
      <c r="J19" s="74"/>
      <c r="K19" s="73"/>
      <c r="L19" s="75"/>
      <c r="M19" s="76"/>
      <c r="N19" s="77"/>
      <c r="O19" s="72">
        <v>20</v>
      </c>
      <c r="P19" s="72"/>
      <c r="Q19" s="73"/>
      <c r="R19" s="74"/>
      <c r="S19" s="73"/>
      <c r="T19" s="75"/>
    </row>
    <row r="20" spans="1:20" ht="15" x14ac:dyDescent="0.25">
      <c r="A20" s="82">
        <v>3</v>
      </c>
      <c r="B20" s="72"/>
      <c r="C20" s="74"/>
      <c r="D20" s="86"/>
      <c r="E20" s="85"/>
      <c r="F20" s="77"/>
      <c r="G20" s="72">
        <v>30</v>
      </c>
      <c r="H20" s="72"/>
      <c r="I20" s="73"/>
      <c r="J20" s="74"/>
      <c r="K20" s="73"/>
      <c r="L20" s="75"/>
      <c r="M20" s="76"/>
      <c r="N20" s="77"/>
      <c r="O20" s="72">
        <v>30</v>
      </c>
      <c r="P20" s="72"/>
      <c r="Q20" s="73"/>
      <c r="R20" s="74"/>
      <c r="S20" s="73"/>
      <c r="T20" s="75"/>
    </row>
    <row r="21" spans="1:20" ht="15" x14ac:dyDescent="0.25">
      <c r="A21" s="80">
        <v>4</v>
      </c>
      <c r="B21" s="72"/>
      <c r="C21" s="74"/>
      <c r="D21" s="86"/>
      <c r="E21" s="85"/>
      <c r="F21" s="77"/>
      <c r="G21" s="78">
        <v>40</v>
      </c>
      <c r="H21" s="72"/>
      <c r="I21" s="73"/>
      <c r="J21" s="74"/>
      <c r="K21" s="73"/>
      <c r="L21" s="75"/>
      <c r="M21" s="76"/>
      <c r="N21" s="77"/>
      <c r="O21" s="78">
        <v>40</v>
      </c>
      <c r="P21" s="72"/>
      <c r="Q21" s="73"/>
      <c r="R21" s="74"/>
      <c r="S21" s="73"/>
      <c r="T21" s="75"/>
    </row>
    <row r="22" spans="1:20" ht="15" x14ac:dyDescent="0.25">
      <c r="A22" s="80">
        <v>5</v>
      </c>
      <c r="B22" s="72"/>
      <c r="C22" s="74"/>
      <c r="D22" s="86"/>
      <c r="E22" s="85"/>
      <c r="F22" s="77"/>
      <c r="G22" s="72">
        <v>50</v>
      </c>
      <c r="H22" s="72"/>
      <c r="I22" s="73"/>
      <c r="J22" s="74"/>
      <c r="K22" s="73"/>
      <c r="L22" s="75"/>
      <c r="M22" s="76"/>
      <c r="N22" s="77"/>
      <c r="O22" s="72">
        <v>50</v>
      </c>
      <c r="P22" s="72"/>
      <c r="Q22" s="73"/>
      <c r="R22" s="74"/>
      <c r="S22" s="73"/>
      <c r="T22" s="75"/>
    </row>
    <row r="23" spans="1:20" ht="15" x14ac:dyDescent="0.25">
      <c r="A23" s="82">
        <v>6</v>
      </c>
      <c r="B23" s="72"/>
      <c r="C23" s="74"/>
      <c r="D23" s="86"/>
      <c r="E23" s="85"/>
      <c r="F23" s="77"/>
      <c r="G23" s="72">
        <v>60</v>
      </c>
      <c r="H23" s="72"/>
      <c r="I23" s="73"/>
      <c r="J23" s="74"/>
      <c r="K23" s="73"/>
      <c r="L23" s="75"/>
      <c r="M23" s="76"/>
      <c r="N23" s="77"/>
      <c r="O23" s="72">
        <v>60</v>
      </c>
      <c r="P23" s="72"/>
      <c r="Q23" s="73"/>
      <c r="R23" s="74"/>
      <c r="S23" s="73"/>
      <c r="T23" s="75"/>
    </row>
    <row r="24" spans="1:20" ht="15" x14ac:dyDescent="0.25">
      <c r="A24" s="80">
        <v>7</v>
      </c>
      <c r="B24" s="72"/>
      <c r="C24" s="74"/>
      <c r="D24" s="86"/>
      <c r="E24" s="85"/>
      <c r="F24" s="77">
        <v>4</v>
      </c>
      <c r="G24" s="78">
        <v>10</v>
      </c>
      <c r="H24" s="72"/>
      <c r="I24" s="73"/>
      <c r="J24" s="74"/>
      <c r="K24" s="73"/>
      <c r="L24" s="75"/>
      <c r="M24" s="76"/>
      <c r="N24" s="77">
        <v>19</v>
      </c>
      <c r="O24" s="78">
        <v>10</v>
      </c>
      <c r="P24" s="72"/>
      <c r="Q24" s="73"/>
      <c r="R24" s="74"/>
      <c r="S24" s="73"/>
      <c r="T24" s="75"/>
    </row>
    <row r="25" spans="1:20" ht="15" x14ac:dyDescent="0.25">
      <c r="A25" s="80">
        <v>8</v>
      </c>
      <c r="B25" s="72"/>
      <c r="C25" s="74"/>
      <c r="D25" s="86"/>
      <c r="E25" s="85"/>
      <c r="F25" s="77"/>
      <c r="G25" s="72">
        <v>20</v>
      </c>
      <c r="H25" s="72"/>
      <c r="I25" s="73"/>
      <c r="J25" s="74"/>
      <c r="K25" s="73"/>
      <c r="L25" s="75"/>
      <c r="M25" s="76"/>
      <c r="N25" s="77"/>
      <c r="O25" s="72">
        <v>20</v>
      </c>
      <c r="P25" s="72"/>
      <c r="Q25" s="73"/>
      <c r="R25" s="74"/>
      <c r="S25" s="73"/>
      <c r="T25" s="75"/>
    </row>
    <row r="26" spans="1:20" ht="15" x14ac:dyDescent="0.25">
      <c r="A26" s="82">
        <v>9</v>
      </c>
      <c r="B26" s="72"/>
      <c r="C26" s="74"/>
      <c r="D26" s="86"/>
      <c r="E26" s="85"/>
      <c r="F26" s="77"/>
      <c r="G26" s="72">
        <v>30</v>
      </c>
      <c r="H26" s="72"/>
      <c r="I26" s="73"/>
      <c r="J26" s="74"/>
      <c r="K26" s="73"/>
      <c r="L26" s="75"/>
      <c r="M26" s="76"/>
      <c r="N26" s="77"/>
      <c r="O26" s="72">
        <v>30</v>
      </c>
      <c r="P26" s="72"/>
      <c r="Q26" s="73"/>
      <c r="R26" s="74"/>
      <c r="S26" s="73"/>
      <c r="T26" s="75"/>
    </row>
    <row r="27" spans="1:20" ht="15" x14ac:dyDescent="0.25">
      <c r="A27" s="80">
        <v>10</v>
      </c>
      <c r="B27" s="72"/>
      <c r="C27" s="74"/>
      <c r="D27" s="86"/>
      <c r="E27" s="85"/>
      <c r="F27" s="77"/>
      <c r="G27" s="78">
        <v>40</v>
      </c>
      <c r="H27" s="72"/>
      <c r="I27" s="73"/>
      <c r="J27" s="74"/>
      <c r="K27" s="73"/>
      <c r="L27" s="75"/>
      <c r="M27" s="76"/>
      <c r="N27" s="77"/>
      <c r="O27" s="78">
        <v>40</v>
      </c>
      <c r="P27" s="72"/>
      <c r="Q27" s="73"/>
      <c r="R27" s="74"/>
      <c r="S27" s="73"/>
      <c r="T27" s="75"/>
    </row>
    <row r="28" spans="1:20" ht="15" x14ac:dyDescent="0.25">
      <c r="A28" s="80">
        <v>11</v>
      </c>
      <c r="B28" s="72"/>
      <c r="C28" s="74"/>
      <c r="D28" s="86"/>
      <c r="E28" s="85"/>
      <c r="F28" s="77"/>
      <c r="G28" s="72">
        <v>50</v>
      </c>
      <c r="H28" s="72"/>
      <c r="I28" s="73"/>
      <c r="J28" s="74"/>
      <c r="K28" s="73"/>
      <c r="L28" s="75"/>
      <c r="M28" s="76"/>
      <c r="N28" s="77"/>
      <c r="O28" s="72">
        <v>50</v>
      </c>
      <c r="P28" s="72"/>
      <c r="Q28" s="73"/>
      <c r="R28" s="74"/>
      <c r="S28" s="73"/>
      <c r="T28" s="75"/>
    </row>
    <row r="29" spans="1:20" ht="15" x14ac:dyDescent="0.25">
      <c r="A29" s="82">
        <v>12</v>
      </c>
      <c r="B29" s="72"/>
      <c r="C29" s="74"/>
      <c r="D29" s="86"/>
      <c r="E29" s="85"/>
      <c r="F29" s="77"/>
      <c r="G29" s="72">
        <v>60</v>
      </c>
      <c r="H29" s="72"/>
      <c r="I29" s="73"/>
      <c r="J29" s="74"/>
      <c r="K29" s="73"/>
      <c r="L29" s="75"/>
      <c r="M29" s="76"/>
      <c r="N29" s="77"/>
      <c r="O29" s="72">
        <v>60</v>
      </c>
      <c r="P29" s="72"/>
      <c r="Q29" s="73"/>
      <c r="R29" s="74"/>
      <c r="S29" s="73"/>
      <c r="T29" s="75"/>
    </row>
    <row r="30" spans="1:20" ht="15" x14ac:dyDescent="0.25">
      <c r="A30" s="80">
        <v>13</v>
      </c>
      <c r="B30" s="72"/>
      <c r="C30" s="74"/>
      <c r="D30" s="86"/>
      <c r="E30" s="85"/>
      <c r="F30" s="77">
        <v>5</v>
      </c>
      <c r="G30" s="78">
        <v>10</v>
      </c>
      <c r="H30" s="72"/>
      <c r="I30" s="73"/>
      <c r="J30" s="74"/>
      <c r="K30" s="73"/>
      <c r="L30" s="75"/>
      <c r="M30" s="76"/>
      <c r="N30" s="77">
        <v>20</v>
      </c>
      <c r="O30" s="78">
        <v>10</v>
      </c>
      <c r="P30" s="72"/>
      <c r="Q30" s="73"/>
      <c r="R30" s="74"/>
      <c r="S30" s="73"/>
      <c r="T30" s="75"/>
    </row>
    <row r="31" spans="1:20" ht="15" x14ac:dyDescent="0.25">
      <c r="A31" s="80">
        <v>14</v>
      </c>
      <c r="B31" s="72"/>
      <c r="C31" s="74"/>
      <c r="D31" s="86"/>
      <c r="E31" s="85"/>
      <c r="F31" s="77"/>
      <c r="G31" s="72">
        <v>20</v>
      </c>
      <c r="H31" s="72"/>
      <c r="I31" s="73"/>
      <c r="J31" s="74"/>
      <c r="K31" s="73"/>
      <c r="L31" s="75"/>
      <c r="M31" s="76"/>
      <c r="N31" s="77"/>
      <c r="O31" s="72">
        <v>20</v>
      </c>
      <c r="P31" s="72"/>
      <c r="Q31" s="73"/>
      <c r="R31" s="74"/>
      <c r="S31" s="73"/>
      <c r="T31" s="75"/>
    </row>
    <row r="32" spans="1:20" ht="15" x14ac:dyDescent="0.25">
      <c r="A32" s="82">
        <v>15</v>
      </c>
      <c r="B32" s="72"/>
      <c r="C32" s="74"/>
      <c r="D32" s="86"/>
      <c r="E32" s="85"/>
      <c r="F32" s="77"/>
      <c r="G32" s="72">
        <v>30</v>
      </c>
      <c r="H32" s="72"/>
      <c r="I32" s="73"/>
      <c r="J32" s="74"/>
      <c r="K32" s="73"/>
      <c r="L32" s="75"/>
      <c r="M32" s="76"/>
      <c r="N32" s="77"/>
      <c r="O32" s="72">
        <v>30</v>
      </c>
      <c r="P32" s="72"/>
      <c r="Q32" s="73"/>
      <c r="R32" s="74"/>
      <c r="S32" s="73"/>
      <c r="T32" s="75"/>
    </row>
    <row r="33" spans="1:20" ht="15" x14ac:dyDescent="0.25">
      <c r="A33" s="80">
        <v>16</v>
      </c>
      <c r="B33" s="72"/>
      <c r="C33" s="74"/>
      <c r="D33" s="86"/>
      <c r="E33" s="85"/>
      <c r="F33" s="77"/>
      <c r="G33" s="78">
        <v>40</v>
      </c>
      <c r="H33" s="72"/>
      <c r="I33" s="73"/>
      <c r="J33" s="74"/>
      <c r="K33" s="73"/>
      <c r="L33" s="75"/>
      <c r="M33" s="76"/>
      <c r="N33" s="77"/>
      <c r="O33" s="78">
        <v>40</v>
      </c>
      <c r="P33" s="72"/>
      <c r="Q33" s="73"/>
      <c r="R33" s="74"/>
      <c r="S33" s="73"/>
      <c r="T33" s="75"/>
    </row>
    <row r="34" spans="1:20" ht="15" x14ac:dyDescent="0.25">
      <c r="A34" s="80">
        <v>17</v>
      </c>
      <c r="B34" s="72"/>
      <c r="C34" s="74"/>
      <c r="D34" s="86"/>
      <c r="E34" s="85"/>
      <c r="F34" s="77"/>
      <c r="G34" s="72">
        <v>50</v>
      </c>
      <c r="H34" s="72"/>
      <c r="I34" s="73"/>
      <c r="J34" s="74"/>
      <c r="K34" s="73"/>
      <c r="L34" s="75"/>
      <c r="M34" s="76"/>
      <c r="N34" s="77"/>
      <c r="O34" s="72">
        <v>50</v>
      </c>
      <c r="P34" s="72"/>
      <c r="Q34" s="73"/>
      <c r="R34" s="74"/>
      <c r="S34" s="73"/>
      <c r="T34" s="75"/>
    </row>
    <row r="35" spans="1:20" ht="15" x14ac:dyDescent="0.25">
      <c r="A35" s="82">
        <v>18</v>
      </c>
      <c r="B35" s="72"/>
      <c r="C35" s="74"/>
      <c r="D35" s="86"/>
      <c r="E35" s="85"/>
      <c r="F35" s="77"/>
      <c r="G35" s="72">
        <v>60</v>
      </c>
      <c r="H35" s="72"/>
      <c r="I35" s="73"/>
      <c r="J35" s="74"/>
      <c r="K35" s="73"/>
      <c r="L35" s="75"/>
      <c r="M35" s="76"/>
      <c r="N35" s="77"/>
      <c r="O35" s="72">
        <v>60</v>
      </c>
      <c r="P35" s="72"/>
      <c r="Q35" s="73"/>
      <c r="R35" s="74"/>
      <c r="S35" s="73"/>
      <c r="T35" s="75"/>
    </row>
    <row r="36" spans="1:20" ht="15" x14ac:dyDescent="0.25">
      <c r="A36" s="80">
        <v>19</v>
      </c>
      <c r="B36" s="72"/>
      <c r="C36" s="74"/>
      <c r="D36" s="86"/>
      <c r="E36" s="85"/>
      <c r="F36" s="77">
        <v>6</v>
      </c>
      <c r="G36" s="78">
        <v>10</v>
      </c>
      <c r="H36" s="72"/>
      <c r="I36" s="73"/>
      <c r="J36" s="74"/>
      <c r="K36" s="73"/>
      <c r="L36" s="75"/>
      <c r="M36" s="76"/>
      <c r="N36" s="77">
        <v>21</v>
      </c>
      <c r="O36" s="78">
        <v>10</v>
      </c>
      <c r="P36" s="72"/>
      <c r="Q36" s="73"/>
      <c r="R36" s="74"/>
      <c r="S36" s="73"/>
      <c r="T36" s="75"/>
    </row>
    <row r="37" spans="1:20" ht="15" x14ac:dyDescent="0.25">
      <c r="A37" s="80">
        <v>20</v>
      </c>
      <c r="B37" s="72"/>
      <c r="C37" s="74"/>
      <c r="D37" s="86"/>
      <c r="E37" s="85"/>
      <c r="F37" s="77"/>
      <c r="G37" s="72">
        <v>20</v>
      </c>
      <c r="H37" s="72"/>
      <c r="I37" s="73"/>
      <c r="J37" s="74"/>
      <c r="K37" s="73"/>
      <c r="L37" s="75"/>
      <c r="M37" s="76"/>
      <c r="N37" s="77"/>
      <c r="O37" s="72">
        <v>20</v>
      </c>
      <c r="P37" s="72"/>
      <c r="Q37" s="73"/>
      <c r="R37" s="74"/>
      <c r="S37" s="73"/>
      <c r="T37" s="75"/>
    </row>
    <row r="38" spans="1:20" ht="15" x14ac:dyDescent="0.25">
      <c r="A38" s="82">
        <v>21</v>
      </c>
      <c r="B38" s="72"/>
      <c r="C38" s="74"/>
      <c r="D38" s="86"/>
      <c r="E38" s="85"/>
      <c r="F38" s="77"/>
      <c r="G38" s="72">
        <v>30</v>
      </c>
      <c r="H38" s="72"/>
      <c r="I38" s="73"/>
      <c r="J38" s="74"/>
      <c r="K38" s="73"/>
      <c r="L38" s="75"/>
      <c r="M38" s="76"/>
      <c r="N38" s="77"/>
      <c r="O38" s="72">
        <v>30</v>
      </c>
      <c r="P38" s="72"/>
      <c r="Q38" s="73"/>
      <c r="R38" s="74"/>
      <c r="S38" s="73"/>
      <c r="T38" s="75"/>
    </row>
    <row r="39" spans="1:20" ht="15" x14ac:dyDescent="0.25">
      <c r="A39" s="80">
        <v>22</v>
      </c>
      <c r="B39" s="72"/>
      <c r="C39" s="74"/>
      <c r="D39" s="86"/>
      <c r="E39" s="85"/>
      <c r="F39" s="77"/>
      <c r="G39" s="78">
        <v>40</v>
      </c>
      <c r="H39" s="72"/>
      <c r="I39" s="73"/>
      <c r="J39" s="74"/>
      <c r="K39" s="73"/>
      <c r="L39" s="75"/>
      <c r="M39" s="76"/>
      <c r="N39" s="77"/>
      <c r="O39" s="78">
        <v>40</v>
      </c>
      <c r="P39" s="72"/>
      <c r="Q39" s="73"/>
      <c r="R39" s="74"/>
      <c r="S39" s="73"/>
      <c r="T39" s="75"/>
    </row>
    <row r="40" spans="1:20" ht="15" x14ac:dyDescent="0.25">
      <c r="A40" s="80">
        <v>23</v>
      </c>
      <c r="B40" s="72"/>
      <c r="C40" s="74"/>
      <c r="D40" s="86"/>
      <c r="E40" s="85"/>
      <c r="F40" s="77"/>
      <c r="G40" s="72">
        <v>50</v>
      </c>
      <c r="H40" s="72"/>
      <c r="I40" s="73"/>
      <c r="J40" s="74"/>
      <c r="K40" s="73"/>
      <c r="L40" s="75"/>
      <c r="M40" s="76"/>
      <c r="N40" s="77"/>
      <c r="O40" s="72">
        <v>50</v>
      </c>
      <c r="P40" s="72"/>
      <c r="Q40" s="73"/>
      <c r="R40" s="74"/>
      <c r="S40" s="73"/>
      <c r="T40" s="75"/>
    </row>
    <row r="41" spans="1:20" ht="15" x14ac:dyDescent="0.25">
      <c r="A41" s="82">
        <v>24</v>
      </c>
      <c r="B41" s="72"/>
      <c r="C41" s="74"/>
      <c r="D41" s="86"/>
      <c r="E41" s="85"/>
      <c r="F41" s="77"/>
      <c r="G41" s="72">
        <v>60</v>
      </c>
      <c r="H41" s="72"/>
      <c r="I41" s="73"/>
      <c r="J41" s="74"/>
      <c r="K41" s="73"/>
      <c r="L41" s="75"/>
      <c r="M41" s="76"/>
      <c r="N41" s="77"/>
      <c r="O41" s="72">
        <v>60</v>
      </c>
      <c r="P41" s="72"/>
      <c r="Q41" s="73"/>
      <c r="R41" s="74"/>
      <c r="S41" s="73"/>
      <c r="T41" s="75"/>
    </row>
    <row r="42" spans="1:20" ht="15" x14ac:dyDescent="0.25">
      <c r="A42" s="80">
        <v>25</v>
      </c>
      <c r="B42" s="72"/>
      <c r="C42" s="74"/>
      <c r="D42" s="86"/>
      <c r="E42" s="85"/>
      <c r="F42" s="77">
        <v>7</v>
      </c>
      <c r="G42" s="78">
        <v>10</v>
      </c>
      <c r="H42" s="72"/>
      <c r="I42" s="73"/>
      <c r="J42" s="74"/>
      <c r="K42" s="73"/>
      <c r="L42" s="75"/>
      <c r="M42" s="76"/>
      <c r="N42" s="77">
        <v>22</v>
      </c>
      <c r="O42" s="78">
        <v>10</v>
      </c>
      <c r="P42" s="72"/>
      <c r="Q42" s="73"/>
      <c r="R42" s="74"/>
      <c r="S42" s="73"/>
      <c r="T42" s="75"/>
    </row>
    <row r="43" spans="1:20" ht="15" x14ac:dyDescent="0.25">
      <c r="A43" s="80">
        <v>26</v>
      </c>
      <c r="B43" s="72"/>
      <c r="C43" s="74"/>
      <c r="D43" s="86"/>
      <c r="E43" s="85"/>
      <c r="F43" s="77"/>
      <c r="G43" s="72">
        <v>20</v>
      </c>
      <c r="H43" s="72"/>
      <c r="I43" s="73"/>
      <c r="J43" s="74"/>
      <c r="K43" s="73"/>
      <c r="L43" s="75"/>
      <c r="M43" s="76"/>
      <c r="N43" s="77"/>
      <c r="O43" s="72">
        <v>20</v>
      </c>
      <c r="P43" s="72"/>
      <c r="Q43" s="73"/>
      <c r="R43" s="74"/>
      <c r="S43" s="73"/>
      <c r="T43" s="75"/>
    </row>
    <row r="44" spans="1:20" ht="15" x14ac:dyDescent="0.25">
      <c r="A44" s="82">
        <v>27</v>
      </c>
      <c r="B44" s="74"/>
      <c r="C44" s="74"/>
      <c r="D44" s="86"/>
      <c r="E44" s="85"/>
      <c r="F44" s="77"/>
      <c r="G44" s="72">
        <v>30</v>
      </c>
      <c r="H44" s="72"/>
      <c r="I44" s="73"/>
      <c r="J44" s="74"/>
      <c r="K44" s="73"/>
      <c r="L44" s="75"/>
      <c r="M44" s="76"/>
      <c r="N44" s="77"/>
      <c r="O44" s="72">
        <v>30</v>
      </c>
      <c r="P44" s="72"/>
      <c r="Q44" s="73"/>
      <c r="R44" s="74"/>
      <c r="S44" s="73"/>
      <c r="T44" s="75"/>
    </row>
    <row r="45" spans="1:20" ht="15" x14ac:dyDescent="0.25">
      <c r="A45" s="80">
        <v>28</v>
      </c>
      <c r="B45" s="97"/>
      <c r="C45" s="74"/>
      <c r="D45" s="86"/>
      <c r="E45" s="85"/>
      <c r="F45" s="77"/>
      <c r="G45" s="78">
        <v>40</v>
      </c>
      <c r="H45" s="72"/>
      <c r="I45" s="73"/>
      <c r="J45" s="74"/>
      <c r="K45" s="73"/>
      <c r="L45" s="75"/>
      <c r="M45" s="76"/>
      <c r="N45" s="77"/>
      <c r="O45" s="78">
        <v>40</v>
      </c>
      <c r="P45" s="72"/>
      <c r="Q45" s="73"/>
      <c r="R45" s="74"/>
      <c r="S45" s="73"/>
      <c r="T45" s="75"/>
    </row>
    <row r="46" spans="1:20" ht="15" x14ac:dyDescent="0.25">
      <c r="A46" s="80">
        <v>29</v>
      </c>
      <c r="B46" s="98"/>
      <c r="C46" s="74"/>
      <c r="D46" s="86"/>
      <c r="E46" s="85"/>
      <c r="F46" s="77"/>
      <c r="G46" s="72">
        <v>50</v>
      </c>
      <c r="H46" s="72"/>
      <c r="I46" s="73"/>
      <c r="J46" s="74"/>
      <c r="K46" s="73"/>
      <c r="L46" s="75"/>
      <c r="M46" s="76"/>
      <c r="N46" s="77"/>
      <c r="O46" s="72">
        <v>50</v>
      </c>
      <c r="P46" s="72"/>
      <c r="Q46" s="73"/>
      <c r="R46" s="74"/>
      <c r="S46" s="73"/>
      <c r="T46" s="75"/>
    </row>
    <row r="47" spans="1:20" ht="15" x14ac:dyDescent="0.25">
      <c r="A47" s="82">
        <v>30</v>
      </c>
      <c r="B47" s="96"/>
      <c r="C47" s="74"/>
      <c r="D47" s="86"/>
      <c r="E47" s="85"/>
      <c r="F47" s="77"/>
      <c r="G47" s="72">
        <v>60</v>
      </c>
      <c r="H47" s="72"/>
      <c r="I47" s="73"/>
      <c r="J47" s="74"/>
      <c r="K47" s="73"/>
      <c r="L47" s="75"/>
      <c r="M47" s="76"/>
      <c r="N47" s="77"/>
      <c r="O47" s="72">
        <v>60</v>
      </c>
      <c r="P47" s="72"/>
      <c r="Q47" s="73"/>
      <c r="R47" s="74"/>
      <c r="S47" s="73"/>
      <c r="T47" s="75"/>
    </row>
    <row r="48" spans="1:20" ht="15" x14ac:dyDescent="0.25">
      <c r="A48" s="80">
        <v>31</v>
      </c>
      <c r="B48" s="96"/>
      <c r="C48" s="74"/>
      <c r="D48" s="86"/>
      <c r="E48" s="85"/>
      <c r="F48" s="77">
        <v>8</v>
      </c>
      <c r="G48" s="78">
        <v>10</v>
      </c>
      <c r="H48" s="72"/>
      <c r="I48" s="73"/>
      <c r="J48" s="74"/>
      <c r="K48" s="73"/>
      <c r="L48" s="75"/>
      <c r="M48" s="76"/>
      <c r="N48" s="77">
        <v>23</v>
      </c>
      <c r="O48" s="78">
        <v>10</v>
      </c>
      <c r="P48" s="72"/>
      <c r="Q48" s="73"/>
      <c r="R48" s="74"/>
      <c r="S48" s="73"/>
      <c r="T48" s="75"/>
    </row>
    <row r="49" spans="1:20" ht="15" x14ac:dyDescent="0.25">
      <c r="A49" s="80">
        <v>32</v>
      </c>
      <c r="B49" s="96"/>
      <c r="C49" s="74"/>
      <c r="D49" s="86"/>
      <c r="E49" s="85"/>
      <c r="F49" s="77"/>
      <c r="G49" s="72">
        <v>20</v>
      </c>
      <c r="H49" s="72"/>
      <c r="I49" s="73"/>
      <c r="J49" s="74"/>
      <c r="K49" s="73"/>
      <c r="L49" s="75"/>
      <c r="M49" s="76"/>
      <c r="N49" s="77"/>
      <c r="O49" s="72">
        <v>20</v>
      </c>
      <c r="P49" s="72"/>
      <c r="Q49" s="73"/>
      <c r="R49" s="74"/>
      <c r="S49" s="73"/>
      <c r="T49" s="75"/>
    </row>
    <row r="50" spans="1:20" ht="15" x14ac:dyDescent="0.25">
      <c r="A50" s="82">
        <v>33</v>
      </c>
      <c r="B50" s="96"/>
      <c r="C50" s="74"/>
      <c r="D50" s="86"/>
      <c r="E50" s="85"/>
      <c r="F50" s="77"/>
      <c r="G50" s="72">
        <v>30</v>
      </c>
      <c r="H50" s="72"/>
      <c r="I50" s="73"/>
      <c r="J50" s="74"/>
      <c r="K50" s="73"/>
      <c r="L50" s="75"/>
      <c r="M50" s="76"/>
      <c r="N50" s="77"/>
      <c r="O50" s="72">
        <v>30</v>
      </c>
      <c r="P50" s="72"/>
      <c r="Q50" s="73"/>
      <c r="R50" s="74"/>
      <c r="S50" s="73"/>
      <c r="T50" s="75"/>
    </row>
    <row r="51" spans="1:20" ht="15" x14ac:dyDescent="0.25">
      <c r="A51" s="80">
        <v>34</v>
      </c>
      <c r="B51" s="96"/>
      <c r="C51" s="74"/>
      <c r="D51" s="86"/>
      <c r="E51" s="85"/>
      <c r="F51" s="77"/>
      <c r="G51" s="78">
        <v>40</v>
      </c>
      <c r="H51" s="72"/>
      <c r="I51" s="73"/>
      <c r="J51" s="74"/>
      <c r="K51" s="73"/>
      <c r="L51" s="75"/>
      <c r="M51" s="76"/>
      <c r="N51" s="77"/>
      <c r="O51" s="78">
        <v>40</v>
      </c>
      <c r="P51" s="72"/>
      <c r="Q51" s="73"/>
      <c r="R51" s="74"/>
      <c r="S51" s="73"/>
      <c r="T51" s="75"/>
    </row>
    <row r="52" spans="1:20" ht="15" x14ac:dyDescent="0.25">
      <c r="A52" s="80">
        <v>35</v>
      </c>
      <c r="B52" s="96"/>
      <c r="C52" s="74"/>
      <c r="D52" s="86"/>
      <c r="E52" s="85"/>
      <c r="F52" s="77"/>
      <c r="G52" s="72">
        <v>50</v>
      </c>
      <c r="H52" s="72"/>
      <c r="I52" s="73"/>
      <c r="J52" s="74"/>
      <c r="K52" s="73"/>
      <c r="L52" s="75"/>
      <c r="M52" s="76"/>
      <c r="N52" s="77"/>
      <c r="O52" s="72">
        <v>50</v>
      </c>
      <c r="P52" s="72"/>
      <c r="Q52" s="73"/>
      <c r="R52" s="74"/>
      <c r="S52" s="73"/>
      <c r="T52" s="75"/>
    </row>
    <row r="53" spans="1:20" ht="15" x14ac:dyDescent="0.25">
      <c r="A53" s="82">
        <v>36</v>
      </c>
      <c r="B53" s="95"/>
      <c r="C53" s="74"/>
      <c r="D53" s="86"/>
      <c r="E53" s="85"/>
      <c r="F53" s="77"/>
      <c r="G53" s="72">
        <v>60</v>
      </c>
      <c r="H53" s="72"/>
      <c r="I53" s="73"/>
      <c r="J53" s="74"/>
      <c r="K53" s="73"/>
      <c r="L53" s="75"/>
      <c r="M53" s="76"/>
      <c r="N53" s="77"/>
      <c r="O53" s="72">
        <v>60</v>
      </c>
      <c r="P53" s="72"/>
      <c r="Q53" s="73"/>
      <c r="R53" s="74"/>
      <c r="S53" s="73"/>
      <c r="T53" s="75"/>
    </row>
    <row r="54" spans="1:20" ht="15" x14ac:dyDescent="0.25">
      <c r="A54" s="80">
        <v>37</v>
      </c>
      <c r="B54" s="73"/>
      <c r="C54" s="74"/>
      <c r="D54" s="86"/>
      <c r="E54" s="85"/>
      <c r="F54" s="77">
        <v>9</v>
      </c>
      <c r="G54" s="78">
        <v>10</v>
      </c>
      <c r="H54" s="72"/>
      <c r="I54" s="73"/>
      <c r="J54" s="74"/>
      <c r="K54" s="73"/>
      <c r="L54" s="75"/>
      <c r="M54" s="76"/>
      <c r="N54" s="77">
        <v>24</v>
      </c>
      <c r="O54" s="78">
        <v>10</v>
      </c>
      <c r="P54" s="72"/>
      <c r="Q54" s="73"/>
      <c r="R54" s="74"/>
      <c r="S54" s="73"/>
      <c r="T54" s="75"/>
    </row>
    <row r="55" spans="1:20" ht="15" x14ac:dyDescent="0.25">
      <c r="A55" s="80">
        <v>38</v>
      </c>
      <c r="B55" s="73"/>
      <c r="C55" s="74"/>
      <c r="D55" s="86"/>
      <c r="E55" s="85"/>
      <c r="F55" s="77"/>
      <c r="G55" s="72">
        <v>20</v>
      </c>
      <c r="H55" s="72"/>
      <c r="I55" s="73"/>
      <c r="J55" s="74"/>
      <c r="K55" s="73"/>
      <c r="L55" s="75"/>
      <c r="M55" s="76"/>
      <c r="N55" s="77"/>
      <c r="O55" s="72">
        <v>20</v>
      </c>
      <c r="P55" s="72"/>
      <c r="Q55" s="73"/>
      <c r="R55" s="74"/>
      <c r="S55" s="73"/>
      <c r="T55" s="75"/>
    </row>
    <row r="56" spans="1:20" ht="15" x14ac:dyDescent="0.25">
      <c r="A56" s="82">
        <v>39</v>
      </c>
      <c r="B56" s="73"/>
      <c r="C56" s="97"/>
      <c r="D56" s="99"/>
      <c r="E56" s="100"/>
      <c r="F56" s="77"/>
      <c r="G56" s="72">
        <v>30</v>
      </c>
      <c r="H56" s="72"/>
      <c r="I56" s="73"/>
      <c r="J56" s="74"/>
      <c r="K56" s="73"/>
      <c r="L56" s="75"/>
      <c r="M56" s="76"/>
      <c r="N56" s="77"/>
      <c r="O56" s="72">
        <v>30</v>
      </c>
      <c r="P56" s="72"/>
      <c r="Q56" s="73"/>
      <c r="R56" s="74"/>
      <c r="S56" s="73"/>
      <c r="T56" s="75"/>
    </row>
    <row r="57" spans="1:20" ht="15" x14ac:dyDescent="0.25">
      <c r="A57" s="80">
        <v>40</v>
      </c>
      <c r="B57" s="74"/>
      <c r="C57" s="98"/>
      <c r="D57" s="101"/>
      <c r="E57" s="102"/>
      <c r="F57" s="77"/>
      <c r="G57" s="78">
        <v>40</v>
      </c>
      <c r="H57" s="72"/>
      <c r="I57" s="73"/>
      <c r="J57" s="74"/>
      <c r="K57" s="73"/>
      <c r="L57" s="75"/>
      <c r="M57" s="76"/>
      <c r="N57" s="77"/>
      <c r="O57" s="78">
        <v>40</v>
      </c>
      <c r="P57" s="72"/>
      <c r="Q57" s="73"/>
      <c r="R57" s="74"/>
      <c r="S57" s="73"/>
      <c r="T57" s="75"/>
    </row>
    <row r="58" spans="1:20" ht="15" x14ac:dyDescent="0.25">
      <c r="A58" s="80">
        <v>41</v>
      </c>
      <c r="B58" s="74"/>
      <c r="C58" s="96"/>
      <c r="D58" s="81"/>
      <c r="E58" s="103"/>
      <c r="F58" s="77"/>
      <c r="G58" s="72">
        <v>50</v>
      </c>
      <c r="H58" s="72"/>
      <c r="I58" s="73"/>
      <c r="J58" s="74"/>
      <c r="K58" s="73"/>
      <c r="L58" s="75"/>
      <c r="M58" s="76"/>
      <c r="N58" s="77"/>
      <c r="O58" s="72">
        <v>50</v>
      </c>
      <c r="P58" s="72"/>
      <c r="Q58" s="73"/>
      <c r="R58" s="74"/>
      <c r="S58" s="73"/>
      <c r="T58" s="75"/>
    </row>
    <row r="59" spans="1:20" ht="15" x14ac:dyDescent="0.25">
      <c r="A59" s="82">
        <v>42</v>
      </c>
      <c r="B59" s="74"/>
      <c r="C59" s="96"/>
      <c r="D59" s="81"/>
      <c r="E59" s="103"/>
      <c r="F59" s="77"/>
      <c r="G59" s="72">
        <v>60</v>
      </c>
      <c r="H59" s="72"/>
      <c r="I59" s="73"/>
      <c r="J59" s="74"/>
      <c r="K59" s="73"/>
      <c r="L59" s="75"/>
      <c r="M59" s="76"/>
      <c r="N59" s="77"/>
      <c r="O59" s="72">
        <v>60</v>
      </c>
      <c r="P59" s="72"/>
      <c r="Q59" s="73"/>
      <c r="R59" s="74"/>
      <c r="S59" s="73"/>
      <c r="T59" s="75"/>
    </row>
    <row r="60" spans="1:20" ht="15" x14ac:dyDescent="0.25">
      <c r="A60" s="80">
        <v>43</v>
      </c>
      <c r="B60" s="74"/>
      <c r="C60" s="96"/>
      <c r="D60" s="81"/>
      <c r="E60" s="103"/>
      <c r="F60" s="77">
        <v>10</v>
      </c>
      <c r="G60" s="78">
        <v>10</v>
      </c>
      <c r="H60" s="72"/>
      <c r="I60" s="73"/>
      <c r="J60" s="74"/>
      <c r="K60" s="73"/>
      <c r="L60" s="75"/>
      <c r="M60" s="76"/>
      <c r="N60" s="77">
        <v>25</v>
      </c>
      <c r="O60" s="78">
        <v>10</v>
      </c>
      <c r="P60" s="72"/>
      <c r="Q60" s="73"/>
      <c r="R60" s="74"/>
      <c r="S60" s="73"/>
      <c r="T60" s="75"/>
    </row>
    <row r="61" spans="1:20" ht="15" x14ac:dyDescent="0.25">
      <c r="A61" s="80">
        <v>44</v>
      </c>
      <c r="B61" s="74"/>
      <c r="C61" s="96"/>
      <c r="D61" s="81"/>
      <c r="E61" s="103"/>
      <c r="F61" s="77"/>
      <c r="G61" s="72">
        <v>20</v>
      </c>
      <c r="H61" s="72"/>
      <c r="I61" s="73"/>
      <c r="J61" s="74"/>
      <c r="K61" s="73"/>
      <c r="L61" s="75"/>
      <c r="M61" s="76"/>
      <c r="N61" s="77"/>
      <c r="O61" s="72">
        <v>20</v>
      </c>
      <c r="P61" s="72"/>
      <c r="Q61" s="73"/>
      <c r="R61" s="74"/>
      <c r="S61" s="73"/>
      <c r="T61" s="75"/>
    </row>
    <row r="62" spans="1:20" ht="15" x14ac:dyDescent="0.25">
      <c r="A62" s="82">
        <v>45</v>
      </c>
      <c r="B62" s="74"/>
      <c r="C62" s="96"/>
      <c r="D62" s="81"/>
      <c r="E62" s="103"/>
      <c r="F62" s="77"/>
      <c r="G62" s="72">
        <v>30</v>
      </c>
      <c r="H62" s="72"/>
      <c r="I62" s="73"/>
      <c r="J62" s="74"/>
      <c r="K62" s="73"/>
      <c r="L62" s="75"/>
      <c r="M62" s="76"/>
      <c r="N62" s="77"/>
      <c r="O62" s="72">
        <v>30</v>
      </c>
      <c r="P62" s="72"/>
      <c r="Q62" s="73"/>
      <c r="R62" s="74"/>
      <c r="S62" s="73"/>
      <c r="T62" s="75"/>
    </row>
    <row r="63" spans="1:20" ht="15" x14ac:dyDescent="0.25">
      <c r="A63" s="80">
        <v>46</v>
      </c>
      <c r="B63" s="74"/>
      <c r="C63" s="96"/>
      <c r="D63" s="81"/>
      <c r="E63" s="103"/>
      <c r="F63" s="77"/>
      <c r="G63" s="78">
        <v>40</v>
      </c>
      <c r="H63" s="74"/>
      <c r="I63" s="74"/>
      <c r="J63" s="74"/>
      <c r="K63" s="74"/>
      <c r="L63" s="86"/>
      <c r="M63" s="76"/>
      <c r="N63" s="77"/>
      <c r="O63" s="78">
        <v>40</v>
      </c>
      <c r="P63" s="74"/>
      <c r="Q63" s="74"/>
      <c r="R63" s="74"/>
      <c r="S63" s="74"/>
      <c r="T63" s="86"/>
    </row>
    <row r="64" spans="1:20" ht="15" x14ac:dyDescent="0.25">
      <c r="A64" s="80">
        <v>47</v>
      </c>
      <c r="B64" s="74"/>
      <c r="C64" s="95"/>
      <c r="D64" s="79"/>
      <c r="E64" s="104"/>
      <c r="F64" s="77"/>
      <c r="G64" s="72">
        <v>50</v>
      </c>
      <c r="H64" s="74"/>
      <c r="I64" s="74"/>
      <c r="J64" s="74"/>
      <c r="K64" s="74"/>
      <c r="L64" s="86"/>
      <c r="M64" s="76"/>
      <c r="N64" s="77"/>
      <c r="O64" s="72">
        <v>50</v>
      </c>
      <c r="P64" s="74"/>
      <c r="Q64" s="74"/>
      <c r="R64" s="74"/>
      <c r="S64" s="74"/>
      <c r="T64" s="86"/>
    </row>
    <row r="65" spans="1:20" ht="15" x14ac:dyDescent="0.25">
      <c r="A65" s="82">
        <v>48</v>
      </c>
      <c r="B65" s="74"/>
      <c r="C65" s="73"/>
      <c r="D65" s="83"/>
      <c r="E65" s="105"/>
      <c r="F65" s="77"/>
      <c r="G65" s="72">
        <v>60</v>
      </c>
      <c r="H65" s="74"/>
      <c r="I65" s="74"/>
      <c r="J65" s="74"/>
      <c r="K65" s="74"/>
      <c r="L65" s="86"/>
      <c r="M65" s="76"/>
      <c r="N65" s="77"/>
      <c r="O65" s="72">
        <v>60</v>
      </c>
      <c r="P65" s="74"/>
      <c r="Q65" s="74"/>
      <c r="R65" s="74"/>
      <c r="S65" s="74"/>
      <c r="T65" s="86"/>
    </row>
    <row r="66" spans="1:20" ht="15" x14ac:dyDescent="0.25">
      <c r="A66" s="80">
        <v>49</v>
      </c>
      <c r="B66" s="74"/>
      <c r="C66" s="73"/>
      <c r="D66" s="83"/>
      <c r="E66" s="105"/>
      <c r="F66" s="77">
        <v>11</v>
      </c>
      <c r="G66" s="78">
        <v>10</v>
      </c>
      <c r="H66" s="72"/>
      <c r="I66" s="73"/>
      <c r="J66" s="74"/>
      <c r="K66" s="73"/>
      <c r="L66" s="75"/>
      <c r="M66" s="76"/>
      <c r="N66" s="77">
        <v>26</v>
      </c>
      <c r="O66" s="78">
        <v>10</v>
      </c>
      <c r="P66" s="72"/>
      <c r="Q66" s="73"/>
      <c r="R66" s="74"/>
      <c r="S66" s="73"/>
      <c r="T66" s="75"/>
    </row>
    <row r="67" spans="1:20" ht="15" x14ac:dyDescent="0.25">
      <c r="A67" s="80">
        <v>50</v>
      </c>
      <c r="B67" s="74"/>
      <c r="C67" s="73"/>
      <c r="D67" s="83"/>
      <c r="E67" s="105"/>
      <c r="F67" s="77"/>
      <c r="G67" s="72">
        <v>20</v>
      </c>
      <c r="H67" s="72"/>
      <c r="I67" s="73"/>
      <c r="J67" s="74"/>
      <c r="K67" s="73"/>
      <c r="L67" s="75"/>
      <c r="M67" s="76"/>
      <c r="N67" s="77"/>
      <c r="O67" s="72">
        <v>20</v>
      </c>
      <c r="P67" s="72"/>
      <c r="Q67" s="73"/>
      <c r="R67" s="74"/>
      <c r="S67" s="73"/>
      <c r="T67" s="75"/>
    </row>
    <row r="68" spans="1:20" ht="15" x14ac:dyDescent="0.25">
      <c r="E68" s="76"/>
      <c r="F68" s="77"/>
      <c r="G68" s="72">
        <v>30</v>
      </c>
      <c r="H68" s="72"/>
      <c r="I68" s="73"/>
      <c r="J68" s="74"/>
      <c r="K68" s="73"/>
      <c r="L68" s="75"/>
      <c r="M68" s="76"/>
      <c r="N68" s="77"/>
      <c r="O68" s="72">
        <v>30</v>
      </c>
      <c r="P68" s="72"/>
      <c r="Q68" s="73"/>
      <c r="R68" s="74"/>
      <c r="S68" s="73"/>
      <c r="T68" s="75"/>
    </row>
    <row r="69" spans="1:20" ht="15" x14ac:dyDescent="0.25">
      <c r="E69" s="76"/>
      <c r="F69" s="77"/>
      <c r="G69" s="78">
        <v>40</v>
      </c>
      <c r="H69" s="72"/>
      <c r="I69" s="73"/>
      <c r="J69" s="74"/>
      <c r="K69" s="73"/>
      <c r="L69" s="75"/>
      <c r="M69" s="76"/>
      <c r="N69" s="77"/>
      <c r="O69" s="78">
        <v>40</v>
      </c>
      <c r="P69" s="72"/>
      <c r="Q69" s="73"/>
      <c r="R69" s="74"/>
      <c r="S69" s="73"/>
      <c r="T69" s="75"/>
    </row>
    <row r="70" spans="1:20" ht="15" x14ac:dyDescent="0.25">
      <c r="E70" s="76"/>
      <c r="F70" s="77"/>
      <c r="G70" s="72">
        <v>50</v>
      </c>
      <c r="H70" s="72"/>
      <c r="I70" s="73"/>
      <c r="J70" s="74"/>
      <c r="K70" s="73"/>
      <c r="L70" s="75"/>
      <c r="M70" s="76"/>
      <c r="N70" s="77"/>
      <c r="O70" s="72">
        <v>50</v>
      </c>
      <c r="P70" s="72"/>
      <c r="Q70" s="73"/>
      <c r="R70" s="74"/>
      <c r="S70" s="73"/>
      <c r="T70" s="75"/>
    </row>
    <row r="71" spans="1:20" ht="15" x14ac:dyDescent="0.25">
      <c r="E71" s="76"/>
      <c r="F71" s="77"/>
      <c r="G71" s="72">
        <v>60</v>
      </c>
      <c r="H71" s="72"/>
      <c r="I71" s="73"/>
      <c r="J71" s="74"/>
      <c r="K71" s="73"/>
      <c r="L71" s="75"/>
      <c r="M71" s="76"/>
      <c r="N71" s="77"/>
      <c r="O71" s="72">
        <v>60</v>
      </c>
      <c r="P71" s="72"/>
      <c r="Q71" s="73"/>
      <c r="R71" s="74"/>
      <c r="S71" s="73"/>
      <c r="T71" s="75"/>
    </row>
    <row r="72" spans="1:20" ht="15" x14ac:dyDescent="0.25">
      <c r="E72" s="76"/>
      <c r="F72" s="77">
        <v>12</v>
      </c>
      <c r="G72" s="78">
        <v>10</v>
      </c>
      <c r="H72" s="74"/>
      <c r="I72" s="74"/>
      <c r="J72" s="74"/>
      <c r="K72" s="74"/>
      <c r="L72" s="86"/>
      <c r="M72" s="76"/>
      <c r="N72" s="77">
        <v>27</v>
      </c>
      <c r="O72" s="78">
        <v>10</v>
      </c>
      <c r="P72" s="74"/>
      <c r="Q72" s="74"/>
      <c r="R72" s="74"/>
      <c r="S72" s="74"/>
      <c r="T72" s="86"/>
    </row>
    <row r="73" spans="1:20" ht="15" x14ac:dyDescent="0.25">
      <c r="E73" s="76"/>
      <c r="F73" s="77"/>
      <c r="G73" s="72">
        <v>20</v>
      </c>
      <c r="H73" s="74"/>
      <c r="I73" s="74"/>
      <c r="J73" s="74"/>
      <c r="K73" s="74"/>
      <c r="L73" s="86"/>
      <c r="M73" s="76"/>
      <c r="N73" s="77"/>
      <c r="O73" s="72">
        <v>20</v>
      </c>
      <c r="P73" s="74"/>
      <c r="Q73" s="74"/>
      <c r="R73" s="74"/>
      <c r="S73" s="74"/>
      <c r="T73" s="86"/>
    </row>
    <row r="74" spans="1:20" ht="15" x14ac:dyDescent="0.25">
      <c r="E74" s="76"/>
      <c r="F74" s="77"/>
      <c r="G74" s="72">
        <v>30</v>
      </c>
      <c r="H74" s="72"/>
      <c r="I74" s="73"/>
      <c r="J74" s="74"/>
      <c r="K74" s="73"/>
      <c r="L74" s="75"/>
      <c r="M74" s="76"/>
      <c r="N74" s="77"/>
      <c r="O74" s="72">
        <v>30</v>
      </c>
      <c r="P74" s="72"/>
      <c r="Q74" s="73"/>
      <c r="R74" s="74"/>
      <c r="S74" s="73"/>
      <c r="T74" s="75"/>
    </row>
    <row r="75" spans="1:20" ht="15" x14ac:dyDescent="0.25">
      <c r="E75" s="76"/>
      <c r="F75" s="77"/>
      <c r="G75" s="78">
        <v>40</v>
      </c>
      <c r="H75" s="72"/>
      <c r="I75" s="73"/>
      <c r="J75" s="74"/>
      <c r="K75" s="73"/>
      <c r="L75" s="75"/>
      <c r="M75" s="76"/>
      <c r="N75" s="77"/>
      <c r="O75" s="78">
        <v>40</v>
      </c>
      <c r="P75" s="72"/>
      <c r="Q75" s="73"/>
      <c r="R75" s="74"/>
      <c r="S75" s="73"/>
      <c r="T75" s="75"/>
    </row>
    <row r="76" spans="1:20" ht="15" x14ac:dyDescent="0.25">
      <c r="E76" s="76"/>
      <c r="F76" s="77"/>
      <c r="G76" s="72">
        <v>50</v>
      </c>
      <c r="H76" s="72"/>
      <c r="I76" s="73"/>
      <c r="J76" s="74"/>
      <c r="K76" s="73"/>
      <c r="L76" s="75"/>
      <c r="M76" s="76"/>
      <c r="N76" s="77"/>
      <c r="O76" s="72">
        <v>50</v>
      </c>
      <c r="P76" s="72"/>
      <c r="Q76" s="73"/>
      <c r="R76" s="74"/>
      <c r="S76" s="73"/>
      <c r="T76" s="75"/>
    </row>
    <row r="77" spans="1:20" ht="15" x14ac:dyDescent="0.25">
      <c r="E77" s="76"/>
      <c r="F77" s="77"/>
      <c r="G77" s="72">
        <v>60</v>
      </c>
      <c r="H77" s="72"/>
      <c r="I77" s="73"/>
      <c r="J77" s="74"/>
      <c r="K77" s="73"/>
      <c r="L77" s="75"/>
      <c r="M77" s="76"/>
      <c r="N77" s="77"/>
      <c r="O77" s="72">
        <v>60</v>
      </c>
      <c r="P77" s="72"/>
      <c r="Q77" s="73"/>
      <c r="R77" s="74"/>
      <c r="S77" s="73"/>
      <c r="T77" s="75"/>
    </row>
    <row r="78" spans="1:20" ht="15" x14ac:dyDescent="0.25">
      <c r="E78" s="76"/>
      <c r="F78" s="77">
        <v>13</v>
      </c>
      <c r="G78" s="78">
        <v>10</v>
      </c>
      <c r="H78" s="74"/>
      <c r="I78" s="74"/>
      <c r="J78" s="74"/>
      <c r="K78" s="74"/>
      <c r="L78" s="86"/>
      <c r="M78" s="76"/>
      <c r="N78" s="77">
        <v>28</v>
      </c>
      <c r="O78" s="78">
        <v>10</v>
      </c>
      <c r="P78" s="74"/>
      <c r="Q78" s="74"/>
      <c r="R78" s="74"/>
      <c r="S78" s="74"/>
      <c r="T78" s="86"/>
    </row>
    <row r="79" spans="1:20" ht="15" x14ac:dyDescent="0.25">
      <c r="E79" s="76"/>
      <c r="F79" s="77"/>
      <c r="G79" s="72">
        <v>20</v>
      </c>
      <c r="H79" s="74"/>
      <c r="I79" s="74"/>
      <c r="J79" s="74"/>
      <c r="K79" s="74"/>
      <c r="L79" s="86"/>
      <c r="M79" s="76"/>
      <c r="N79" s="77"/>
      <c r="O79" s="72">
        <v>20</v>
      </c>
      <c r="P79" s="74"/>
      <c r="Q79" s="74"/>
      <c r="R79" s="74"/>
      <c r="S79" s="74"/>
      <c r="T79" s="86"/>
    </row>
    <row r="80" spans="1:20" ht="15" x14ac:dyDescent="0.25">
      <c r="E80" s="76"/>
      <c r="F80" s="77"/>
      <c r="G80" s="72">
        <v>30</v>
      </c>
      <c r="H80" s="74"/>
      <c r="I80" s="74"/>
      <c r="J80" s="74"/>
      <c r="K80" s="74"/>
      <c r="L80" s="86"/>
      <c r="M80" s="76"/>
      <c r="N80" s="77"/>
      <c r="O80" s="72">
        <v>30</v>
      </c>
      <c r="P80" s="74"/>
      <c r="Q80" s="74"/>
      <c r="R80" s="74"/>
      <c r="S80" s="74"/>
      <c r="T80" s="86"/>
    </row>
    <row r="81" spans="5:20" ht="15" x14ac:dyDescent="0.25">
      <c r="E81" s="76"/>
      <c r="F81" s="77"/>
      <c r="G81" s="78">
        <v>40</v>
      </c>
      <c r="H81" s="72"/>
      <c r="I81" s="73"/>
      <c r="J81" s="74"/>
      <c r="K81" s="73"/>
      <c r="L81" s="75"/>
      <c r="M81" s="76"/>
      <c r="N81" s="77"/>
      <c r="O81" s="78">
        <v>40</v>
      </c>
      <c r="P81" s="72"/>
      <c r="Q81" s="73"/>
      <c r="R81" s="74"/>
      <c r="S81" s="73"/>
      <c r="T81" s="75"/>
    </row>
    <row r="82" spans="5:20" ht="15" x14ac:dyDescent="0.25">
      <c r="E82" s="76"/>
      <c r="F82" s="77"/>
      <c r="G82" s="72">
        <v>50</v>
      </c>
      <c r="H82" s="72"/>
      <c r="I82" s="73"/>
      <c r="J82" s="74"/>
      <c r="K82" s="73"/>
      <c r="L82" s="75"/>
      <c r="M82" s="76"/>
      <c r="N82" s="77"/>
      <c r="O82" s="72">
        <v>50</v>
      </c>
      <c r="P82" s="72"/>
      <c r="Q82" s="73"/>
      <c r="R82" s="74"/>
      <c r="S82" s="73"/>
      <c r="T82" s="75"/>
    </row>
    <row r="83" spans="5:20" ht="15" x14ac:dyDescent="0.25">
      <c r="E83" s="76"/>
      <c r="F83" s="77"/>
      <c r="G83" s="72">
        <v>60</v>
      </c>
      <c r="H83" s="72"/>
      <c r="I83" s="73"/>
      <c r="J83" s="74"/>
      <c r="K83" s="73"/>
      <c r="L83" s="75"/>
      <c r="M83" s="76"/>
      <c r="N83" s="77"/>
      <c r="O83" s="72">
        <v>60</v>
      </c>
      <c r="P83" s="72"/>
      <c r="Q83" s="73"/>
      <c r="R83" s="74"/>
      <c r="S83" s="73"/>
      <c r="T83" s="75"/>
    </row>
    <row r="84" spans="5:20" ht="15" x14ac:dyDescent="0.25">
      <c r="E84" s="76"/>
      <c r="F84" s="77">
        <v>14</v>
      </c>
      <c r="G84" s="78">
        <v>10</v>
      </c>
      <c r="H84" s="72"/>
      <c r="I84" s="73"/>
      <c r="J84" s="74"/>
      <c r="K84" s="73"/>
      <c r="L84" s="75"/>
      <c r="M84" s="76"/>
      <c r="N84" s="77">
        <v>29</v>
      </c>
      <c r="O84" s="78">
        <v>10</v>
      </c>
      <c r="P84" s="72"/>
      <c r="Q84" s="73"/>
      <c r="R84" s="74"/>
      <c r="S84" s="73"/>
      <c r="T84" s="75"/>
    </row>
    <row r="85" spans="5:20" ht="15" x14ac:dyDescent="0.25">
      <c r="E85" s="76"/>
      <c r="F85" s="77"/>
      <c r="G85" s="72">
        <v>20</v>
      </c>
      <c r="H85" s="72"/>
      <c r="I85" s="73"/>
      <c r="J85" s="74"/>
      <c r="K85" s="73"/>
      <c r="L85" s="75"/>
      <c r="M85" s="76"/>
      <c r="N85" s="77"/>
      <c r="O85" s="72">
        <v>20</v>
      </c>
      <c r="P85" s="72"/>
      <c r="Q85" s="73"/>
      <c r="R85" s="74"/>
      <c r="S85" s="73"/>
      <c r="T85" s="75"/>
    </row>
    <row r="86" spans="5:20" ht="15" x14ac:dyDescent="0.25">
      <c r="E86" s="76"/>
      <c r="F86" s="77"/>
      <c r="G86" s="72">
        <v>30</v>
      </c>
      <c r="H86" s="74"/>
      <c r="I86" s="74"/>
      <c r="J86" s="74"/>
      <c r="K86" s="74"/>
      <c r="L86" s="86"/>
      <c r="M86" s="76"/>
      <c r="N86" s="77"/>
      <c r="O86" s="72">
        <v>30</v>
      </c>
      <c r="P86" s="74"/>
      <c r="Q86" s="74"/>
      <c r="R86" s="74"/>
      <c r="S86" s="74"/>
      <c r="T86" s="86"/>
    </row>
    <row r="87" spans="5:20" ht="15" x14ac:dyDescent="0.25">
      <c r="E87" s="76"/>
      <c r="F87" s="77"/>
      <c r="G87" s="78">
        <v>40</v>
      </c>
      <c r="H87" s="74"/>
      <c r="I87" s="74"/>
      <c r="J87" s="74"/>
      <c r="K87" s="74"/>
      <c r="L87" s="86"/>
      <c r="M87" s="76"/>
      <c r="N87" s="77"/>
      <c r="O87" s="78">
        <v>40</v>
      </c>
      <c r="P87" s="74"/>
      <c r="Q87" s="74"/>
      <c r="R87" s="74"/>
      <c r="S87" s="74"/>
      <c r="T87" s="86"/>
    </row>
    <row r="88" spans="5:20" ht="15" x14ac:dyDescent="0.25">
      <c r="E88" s="76"/>
      <c r="F88" s="77"/>
      <c r="G88" s="72">
        <v>50</v>
      </c>
      <c r="H88" s="74"/>
      <c r="I88" s="74"/>
      <c r="J88" s="74"/>
      <c r="K88" s="74"/>
      <c r="L88" s="86"/>
      <c r="M88" s="76"/>
      <c r="N88" s="77"/>
      <c r="O88" s="72">
        <v>50</v>
      </c>
      <c r="P88" s="74"/>
      <c r="Q88" s="74"/>
      <c r="R88" s="74"/>
      <c r="S88" s="74"/>
      <c r="T88" s="86"/>
    </row>
    <row r="89" spans="5:20" ht="15" x14ac:dyDescent="0.25">
      <c r="E89" s="76"/>
      <c r="F89" s="77"/>
      <c r="G89" s="72">
        <v>60</v>
      </c>
      <c r="H89" s="74"/>
      <c r="I89" s="74"/>
      <c r="J89" s="74"/>
      <c r="K89" s="74"/>
      <c r="L89" s="86"/>
      <c r="M89" s="76"/>
      <c r="N89" s="77"/>
      <c r="O89" s="72">
        <v>60</v>
      </c>
      <c r="P89" s="74"/>
      <c r="Q89" s="74"/>
      <c r="R89" s="74"/>
      <c r="S89" s="74"/>
      <c r="T89" s="86"/>
    </row>
    <row r="90" spans="5:20" ht="15" x14ac:dyDescent="0.25">
      <c r="E90" s="76"/>
      <c r="F90" s="77">
        <v>15</v>
      </c>
      <c r="G90" s="78">
        <v>10</v>
      </c>
      <c r="H90" s="74"/>
      <c r="I90" s="74"/>
      <c r="J90" s="74"/>
      <c r="K90" s="74"/>
      <c r="L90" s="86"/>
      <c r="M90" s="76"/>
      <c r="N90" s="77">
        <v>30</v>
      </c>
      <c r="O90" s="78">
        <v>10</v>
      </c>
      <c r="P90" s="74"/>
      <c r="Q90" s="74"/>
      <c r="R90" s="74"/>
      <c r="S90" s="74"/>
      <c r="T90" s="86"/>
    </row>
    <row r="91" spans="5:20" ht="15" x14ac:dyDescent="0.25">
      <c r="E91" s="76"/>
      <c r="F91" s="77"/>
      <c r="G91" s="72">
        <v>20</v>
      </c>
      <c r="H91" s="74"/>
      <c r="I91" s="74"/>
      <c r="J91" s="74"/>
      <c r="K91" s="74"/>
      <c r="L91" s="86"/>
      <c r="M91" s="76"/>
      <c r="N91" s="77"/>
      <c r="O91" s="72">
        <v>20</v>
      </c>
      <c r="P91" s="74"/>
      <c r="Q91" s="74"/>
      <c r="R91" s="74"/>
      <c r="S91" s="74"/>
      <c r="T91" s="86"/>
    </row>
    <row r="92" spans="5:20" ht="15" x14ac:dyDescent="0.25">
      <c r="E92" s="76"/>
      <c r="F92" s="77"/>
      <c r="G92" s="72">
        <v>30</v>
      </c>
      <c r="H92" s="74"/>
      <c r="I92" s="74"/>
      <c r="J92" s="74"/>
      <c r="K92" s="74"/>
      <c r="L92" s="86"/>
      <c r="M92" s="76"/>
      <c r="N92" s="77"/>
      <c r="O92" s="72">
        <v>30</v>
      </c>
      <c r="P92" s="74"/>
      <c r="Q92" s="74"/>
      <c r="R92" s="74"/>
      <c r="S92" s="74"/>
      <c r="T92" s="86"/>
    </row>
    <row r="93" spans="5:20" ht="15" x14ac:dyDescent="0.25">
      <c r="E93" s="76"/>
      <c r="F93" s="77"/>
      <c r="G93" s="78">
        <v>40</v>
      </c>
      <c r="H93" s="74"/>
      <c r="I93" s="74"/>
      <c r="J93" s="74"/>
      <c r="K93" s="74"/>
      <c r="L93" s="86"/>
      <c r="M93" s="76"/>
      <c r="N93" s="77"/>
      <c r="O93" s="78">
        <v>40</v>
      </c>
      <c r="P93" s="74"/>
      <c r="Q93" s="74"/>
      <c r="R93" s="74"/>
      <c r="S93" s="74"/>
      <c r="T93" s="86"/>
    </row>
    <row r="94" spans="5:20" ht="15" x14ac:dyDescent="0.25">
      <c r="E94" s="76"/>
      <c r="F94" s="77"/>
      <c r="G94" s="72">
        <v>50</v>
      </c>
      <c r="H94" s="74"/>
      <c r="I94" s="74"/>
      <c r="J94" s="74"/>
      <c r="K94" s="74"/>
      <c r="L94" s="86"/>
      <c r="M94" s="76"/>
      <c r="N94" s="77"/>
      <c r="O94" s="72">
        <v>50</v>
      </c>
      <c r="P94" s="74"/>
      <c r="Q94" s="74"/>
      <c r="R94" s="74"/>
      <c r="S94" s="74"/>
      <c r="T94" s="86"/>
    </row>
    <row r="95" spans="5:20" ht="15.75" thickBot="1" x14ac:dyDescent="0.3">
      <c r="E95" s="76"/>
      <c r="F95" s="106"/>
      <c r="G95" s="72">
        <v>60</v>
      </c>
      <c r="H95" s="88"/>
      <c r="I95" s="88"/>
      <c r="J95" s="88"/>
      <c r="K95" s="88"/>
      <c r="L95" s="89"/>
      <c r="M95" s="76"/>
      <c r="N95" s="77"/>
      <c r="O95" s="72">
        <v>60</v>
      </c>
      <c r="P95" s="88"/>
      <c r="Q95" s="88"/>
      <c r="R95" s="88"/>
      <c r="S95" s="88"/>
      <c r="T95" s="89"/>
    </row>
  </sheetData>
  <mergeCells count="5">
    <mergeCell ref="F4:G4"/>
    <mergeCell ref="N4:O4"/>
    <mergeCell ref="A5:B5"/>
    <mergeCell ref="A16:A17"/>
    <mergeCell ref="B16:D16"/>
  </mergeCells>
  <printOptions horizontalCentered="1" verticalCentered="1"/>
  <pageMargins left="0.39370078740157483" right="0.39370078740157483" top="0.39370078740157483" bottom="0.39370078740157483" header="0" footer="0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91"/>
  <sheetViews>
    <sheetView tabSelected="1" workbookViewId="0">
      <selection activeCell="J31" sqref="J31"/>
    </sheetView>
  </sheetViews>
  <sheetFormatPr baseColWidth="10" defaultRowHeight="12.75" x14ac:dyDescent="0.2"/>
  <cols>
    <col min="1" max="1" width="14.85546875" style="107" customWidth="1"/>
    <col min="2" max="2" width="14.140625" style="107" customWidth="1"/>
    <col min="3" max="4" width="11.42578125" style="107"/>
    <col min="5" max="5" width="12.28515625" style="107" bestFit="1" customWidth="1"/>
    <col min="6" max="6" width="8.42578125" style="107" customWidth="1"/>
    <col min="7" max="7" width="9.85546875" style="107" customWidth="1"/>
    <col min="8" max="8" width="11.140625" style="107" customWidth="1"/>
    <col min="9" max="9" width="12.42578125" style="107" customWidth="1"/>
    <col min="10" max="16384" width="11.42578125" style="107"/>
  </cols>
  <sheetData>
    <row r="2" spans="1:12" ht="15" customHeight="1" x14ac:dyDescent="0.25">
      <c r="C2" s="108" t="s">
        <v>80</v>
      </c>
    </row>
    <row r="3" spans="1:12" ht="13.5" thickBot="1" x14ac:dyDescent="0.25"/>
    <row r="4" spans="1:12" ht="15" customHeight="1" x14ac:dyDescent="0.25">
      <c r="A4" s="211" t="s">
        <v>28</v>
      </c>
      <c r="B4" s="212"/>
      <c r="D4" s="213" t="s">
        <v>81</v>
      </c>
      <c r="E4" s="214"/>
      <c r="F4" s="214"/>
      <c r="G4" s="217" t="s">
        <v>82</v>
      </c>
      <c r="H4" s="217"/>
      <c r="I4" s="109"/>
      <c r="J4" s="213" t="s">
        <v>83</v>
      </c>
      <c r="K4" s="214"/>
      <c r="L4" s="218"/>
    </row>
    <row r="5" spans="1:12" ht="30" x14ac:dyDescent="0.25">
      <c r="A5" s="110" t="s">
        <v>2</v>
      </c>
      <c r="B5" s="111"/>
      <c r="D5" s="215"/>
      <c r="E5" s="216"/>
      <c r="F5" s="216"/>
      <c r="G5" s="112" t="s">
        <v>44</v>
      </c>
      <c r="H5" s="112" t="s">
        <v>84</v>
      </c>
      <c r="I5" s="113" t="s">
        <v>85</v>
      </c>
      <c r="J5" s="114" t="s">
        <v>86</v>
      </c>
      <c r="K5" s="115" t="s">
        <v>87</v>
      </c>
      <c r="L5" s="116" t="s">
        <v>88</v>
      </c>
    </row>
    <row r="6" spans="1:12" ht="15" x14ac:dyDescent="0.25">
      <c r="A6" s="110" t="s">
        <v>0</v>
      </c>
      <c r="B6" s="117"/>
      <c r="D6" s="219" t="s">
        <v>89</v>
      </c>
      <c r="E6" s="220"/>
      <c r="F6" s="220"/>
      <c r="G6" s="118"/>
      <c r="H6" s="119"/>
      <c r="I6" s="120">
        <f>+H6-G6</f>
        <v>0</v>
      </c>
      <c r="J6" s="121">
        <f>E79</f>
        <v>0</v>
      </c>
      <c r="K6" s="122">
        <f>F79</f>
        <v>0</v>
      </c>
      <c r="L6" s="123">
        <f>G79</f>
        <v>0</v>
      </c>
    </row>
    <row r="7" spans="1:12" ht="15" x14ac:dyDescent="0.25">
      <c r="A7" s="110" t="s">
        <v>66</v>
      </c>
      <c r="B7" s="111"/>
      <c r="D7" s="221" t="s">
        <v>90</v>
      </c>
      <c r="E7" s="222"/>
      <c r="F7" s="223"/>
      <c r="G7" s="124"/>
      <c r="H7" s="125"/>
      <c r="I7" s="126">
        <f t="shared" ref="I7:I13" si="0">+H7-G7</f>
        <v>0</v>
      </c>
      <c r="J7" s="127"/>
      <c r="K7" s="128"/>
      <c r="L7" s="129"/>
    </row>
    <row r="8" spans="1:12" ht="15" x14ac:dyDescent="0.25">
      <c r="A8" s="110" t="s">
        <v>12</v>
      </c>
      <c r="B8" s="111"/>
      <c r="D8" s="227" t="s">
        <v>91</v>
      </c>
      <c r="E8" s="228"/>
      <c r="F8" s="229"/>
      <c r="G8" s="118"/>
      <c r="H8" s="130"/>
      <c r="I8" s="120">
        <f t="shared" si="0"/>
        <v>0</v>
      </c>
      <c r="J8" s="131"/>
      <c r="K8" s="128"/>
      <c r="L8" s="129"/>
    </row>
    <row r="9" spans="1:12" ht="15" x14ac:dyDescent="0.25">
      <c r="A9" s="110" t="s">
        <v>67</v>
      </c>
      <c r="B9" s="111"/>
      <c r="D9" s="227" t="s">
        <v>92</v>
      </c>
      <c r="E9" s="228"/>
      <c r="F9" s="229"/>
      <c r="G9" s="118"/>
      <c r="H9" s="130"/>
      <c r="I9" s="120">
        <f t="shared" si="0"/>
        <v>0</v>
      </c>
      <c r="J9" s="131"/>
      <c r="K9" s="128"/>
      <c r="L9" s="129"/>
    </row>
    <row r="10" spans="1:12" ht="15" x14ac:dyDescent="0.25">
      <c r="A10" s="110" t="s">
        <v>54</v>
      </c>
      <c r="B10" s="111"/>
      <c r="D10" s="227" t="s">
        <v>93</v>
      </c>
      <c r="E10" s="228"/>
      <c r="F10" s="229"/>
      <c r="G10" s="118"/>
      <c r="H10" s="130"/>
      <c r="I10" s="120">
        <f t="shared" si="0"/>
        <v>0</v>
      </c>
      <c r="J10" s="131"/>
      <c r="K10" s="128"/>
      <c r="L10" s="129"/>
    </row>
    <row r="11" spans="1:12" ht="15" x14ac:dyDescent="0.25">
      <c r="A11" s="110" t="s">
        <v>74</v>
      </c>
      <c r="B11" s="111"/>
      <c r="D11" s="227" t="s">
        <v>94</v>
      </c>
      <c r="E11" s="228"/>
      <c r="F11" s="229"/>
      <c r="G11" s="118"/>
      <c r="H11" s="130"/>
      <c r="I11" s="120">
        <f t="shared" si="0"/>
        <v>0</v>
      </c>
      <c r="J11" s="131">
        <f>B79</f>
        <v>0</v>
      </c>
      <c r="K11" s="132"/>
      <c r="L11" s="129"/>
    </row>
    <row r="12" spans="1:12" ht="15" x14ac:dyDescent="0.25">
      <c r="A12" s="110" t="s">
        <v>26</v>
      </c>
      <c r="B12" s="111"/>
      <c r="D12" s="227" t="s">
        <v>95</v>
      </c>
      <c r="E12" s="228"/>
      <c r="F12" s="229"/>
      <c r="G12" s="118"/>
      <c r="H12" s="130"/>
      <c r="I12" s="120">
        <f t="shared" si="0"/>
        <v>0</v>
      </c>
      <c r="J12" s="131">
        <f>I80</f>
        <v>0</v>
      </c>
      <c r="K12" s="128"/>
      <c r="L12" s="129"/>
    </row>
    <row r="13" spans="1:12" ht="15" x14ac:dyDescent="0.25">
      <c r="A13" s="110" t="s">
        <v>27</v>
      </c>
      <c r="B13" s="111"/>
      <c r="D13" s="227" t="s">
        <v>96</v>
      </c>
      <c r="E13" s="228"/>
      <c r="F13" s="229"/>
      <c r="G13" s="133"/>
      <c r="H13" s="133"/>
      <c r="I13" s="120">
        <f t="shared" si="0"/>
        <v>0</v>
      </c>
      <c r="J13" s="131">
        <f>+J11-J12</f>
        <v>0</v>
      </c>
      <c r="K13" s="128"/>
      <c r="L13" s="129"/>
    </row>
    <row r="14" spans="1:12" ht="13.5" thickBot="1" x14ac:dyDescent="0.25">
      <c r="D14" s="224" t="s">
        <v>97</v>
      </c>
      <c r="E14" s="225"/>
      <c r="F14" s="226"/>
      <c r="G14" s="134"/>
      <c r="H14" s="135"/>
      <c r="I14" s="136">
        <f>+H14-G14</f>
        <v>0</v>
      </c>
      <c r="J14" s="137">
        <v>20</v>
      </c>
      <c r="K14" s="138"/>
      <c r="L14" s="139"/>
    </row>
    <row r="15" spans="1:12" ht="13.5" thickBot="1" x14ac:dyDescent="0.25">
      <c r="D15" s="132" t="s">
        <v>98</v>
      </c>
      <c r="E15" s="128"/>
      <c r="F15" s="128"/>
      <c r="G15" s="140"/>
      <c r="I15" s="141">
        <f>+I6/20</f>
        <v>0</v>
      </c>
      <c r="J15" s="141">
        <f>+J6/20</f>
        <v>0</v>
      </c>
      <c r="K15" s="141">
        <f>+K6/20</f>
        <v>0</v>
      </c>
      <c r="L15" s="141">
        <f>+L6/20</f>
        <v>0</v>
      </c>
    </row>
    <row r="16" spans="1:12" ht="20.25" thickBot="1" x14ac:dyDescent="0.35">
      <c r="A16" s="142" t="s">
        <v>99</v>
      </c>
      <c r="B16" s="143"/>
      <c r="C16" s="143"/>
      <c r="D16" s="143"/>
      <c r="E16" s="144"/>
      <c r="G16" s="140"/>
    </row>
    <row r="17" spans="1:8" ht="13.5" thickBot="1" x14ac:dyDescent="0.25">
      <c r="G17" s="140"/>
    </row>
    <row r="18" spans="1:8" ht="60" x14ac:dyDescent="0.25">
      <c r="A18" s="145" t="s">
        <v>100</v>
      </c>
      <c r="B18" s="146" t="s">
        <v>101</v>
      </c>
      <c r="C18" s="147" t="s">
        <v>102</v>
      </c>
      <c r="D18" s="147" t="s">
        <v>103</v>
      </c>
      <c r="E18" s="148" t="s">
        <v>104</v>
      </c>
      <c r="F18" s="149" t="s">
        <v>87</v>
      </c>
      <c r="G18" s="149" t="s">
        <v>88</v>
      </c>
      <c r="H18" s="150" t="s">
        <v>105</v>
      </c>
    </row>
    <row r="19" spans="1:8" ht="25.5" customHeight="1" x14ac:dyDescent="0.2">
      <c r="A19" s="114">
        <v>1</v>
      </c>
      <c r="B19" s="151"/>
      <c r="C19" s="151"/>
      <c r="D19" s="151"/>
      <c r="E19" s="152">
        <f t="shared" ref="E19:E78" si="1">3.1416/8*((D19/100)^2+(C19/100)^2)*B19</f>
        <v>0</v>
      </c>
      <c r="F19" s="153">
        <f>+POWER((C19+D19)/2,2)*(3.1416/4)*B19/10000</f>
        <v>0</v>
      </c>
      <c r="G19" s="153">
        <f>+(PI()/3)*B19*(POWER(C19/2,2)+POWER(D19/2,2)+C19*D19/4)/10000</f>
        <v>0</v>
      </c>
      <c r="H19" s="154"/>
    </row>
    <row r="20" spans="1:8" x14ac:dyDescent="0.2">
      <c r="A20" s="114">
        <v>2</v>
      </c>
      <c r="B20" s="151"/>
      <c r="C20" s="151"/>
      <c r="D20" s="151"/>
      <c r="E20" s="152">
        <f t="shared" si="1"/>
        <v>0</v>
      </c>
      <c r="F20" s="153">
        <f t="shared" ref="F20:F78" si="2">+POWER((C20+D20)/2,2)*(3.1416/4)*B20/10000</f>
        <v>0</v>
      </c>
      <c r="G20" s="153">
        <f t="shared" ref="G20:G78" si="3">+(PI()/3)*B20*(POWER(C20/2,2)+POWER(D20/2,2)+C20*D20/4)/10000</f>
        <v>0</v>
      </c>
      <c r="H20" s="154"/>
    </row>
    <row r="21" spans="1:8" x14ac:dyDescent="0.2">
      <c r="A21" s="114">
        <v>3</v>
      </c>
      <c r="B21" s="151"/>
      <c r="C21" s="151"/>
      <c r="D21" s="151"/>
      <c r="E21" s="152">
        <f t="shared" si="1"/>
        <v>0</v>
      </c>
      <c r="F21" s="153">
        <f t="shared" si="2"/>
        <v>0</v>
      </c>
      <c r="G21" s="153">
        <f t="shared" si="3"/>
        <v>0</v>
      </c>
      <c r="H21" s="154"/>
    </row>
    <row r="22" spans="1:8" x14ac:dyDescent="0.2">
      <c r="A22" s="114">
        <v>4</v>
      </c>
      <c r="B22" s="151"/>
      <c r="C22" s="151"/>
      <c r="D22" s="151"/>
      <c r="E22" s="152">
        <f t="shared" si="1"/>
        <v>0</v>
      </c>
      <c r="F22" s="153">
        <f t="shared" si="2"/>
        <v>0</v>
      </c>
      <c r="G22" s="153">
        <f t="shared" si="3"/>
        <v>0</v>
      </c>
      <c r="H22" s="154"/>
    </row>
    <row r="23" spans="1:8" x14ac:dyDescent="0.2">
      <c r="A23" s="114">
        <v>5</v>
      </c>
      <c r="B23" s="151"/>
      <c r="C23" s="151"/>
      <c r="D23" s="151"/>
      <c r="E23" s="152">
        <f t="shared" si="1"/>
        <v>0</v>
      </c>
      <c r="F23" s="153">
        <f t="shared" si="2"/>
        <v>0</v>
      </c>
      <c r="G23" s="153">
        <f t="shared" si="3"/>
        <v>0</v>
      </c>
      <c r="H23" s="154"/>
    </row>
    <row r="24" spans="1:8" x14ac:dyDescent="0.2">
      <c r="A24" s="114">
        <v>6</v>
      </c>
      <c r="B24" s="151"/>
      <c r="C24" s="151"/>
      <c r="D24" s="151"/>
      <c r="E24" s="152">
        <f t="shared" si="1"/>
        <v>0</v>
      </c>
      <c r="F24" s="153">
        <f t="shared" si="2"/>
        <v>0</v>
      </c>
      <c r="G24" s="153">
        <f t="shared" si="3"/>
        <v>0</v>
      </c>
      <c r="H24" s="154"/>
    </row>
    <row r="25" spans="1:8" x14ac:dyDescent="0.2">
      <c r="A25" s="114">
        <v>7</v>
      </c>
      <c r="B25" s="151"/>
      <c r="C25" s="151"/>
      <c r="D25" s="151"/>
      <c r="E25" s="152">
        <f t="shared" si="1"/>
        <v>0</v>
      </c>
      <c r="F25" s="153">
        <f t="shared" si="2"/>
        <v>0</v>
      </c>
      <c r="G25" s="153">
        <f t="shared" si="3"/>
        <v>0</v>
      </c>
      <c r="H25" s="154"/>
    </row>
    <row r="26" spans="1:8" x14ac:dyDescent="0.2">
      <c r="A26" s="114">
        <v>8</v>
      </c>
      <c r="B26" s="151"/>
      <c r="C26" s="151"/>
      <c r="D26" s="151"/>
      <c r="E26" s="152">
        <f t="shared" si="1"/>
        <v>0</v>
      </c>
      <c r="F26" s="153">
        <f t="shared" si="2"/>
        <v>0</v>
      </c>
      <c r="G26" s="153">
        <f t="shared" si="3"/>
        <v>0</v>
      </c>
      <c r="H26" s="154"/>
    </row>
    <row r="27" spans="1:8" x14ac:dyDescent="0.2">
      <c r="A27" s="114">
        <v>9</v>
      </c>
      <c r="B27" s="151"/>
      <c r="C27" s="151"/>
      <c r="D27" s="151"/>
      <c r="E27" s="152">
        <f t="shared" si="1"/>
        <v>0</v>
      </c>
      <c r="F27" s="153">
        <f t="shared" si="2"/>
        <v>0</v>
      </c>
      <c r="G27" s="153">
        <f t="shared" si="3"/>
        <v>0</v>
      </c>
      <c r="H27" s="154"/>
    </row>
    <row r="28" spans="1:8" x14ac:dyDescent="0.2">
      <c r="A28" s="114">
        <v>10</v>
      </c>
      <c r="B28" s="151"/>
      <c r="C28" s="151"/>
      <c r="D28" s="151"/>
      <c r="E28" s="152">
        <f t="shared" si="1"/>
        <v>0</v>
      </c>
      <c r="F28" s="153">
        <f t="shared" si="2"/>
        <v>0</v>
      </c>
      <c r="G28" s="153">
        <f t="shared" si="3"/>
        <v>0</v>
      </c>
      <c r="H28" s="154"/>
    </row>
    <row r="29" spans="1:8" x14ac:dyDescent="0.2">
      <c r="A29" s="114">
        <v>11</v>
      </c>
      <c r="B29" s="151"/>
      <c r="C29" s="151"/>
      <c r="D29" s="151"/>
      <c r="E29" s="152">
        <f t="shared" si="1"/>
        <v>0</v>
      </c>
      <c r="F29" s="153">
        <f t="shared" si="2"/>
        <v>0</v>
      </c>
      <c r="G29" s="153">
        <f t="shared" si="3"/>
        <v>0</v>
      </c>
      <c r="H29" s="154"/>
    </row>
    <row r="30" spans="1:8" x14ac:dyDescent="0.2">
      <c r="A30" s="114">
        <v>12</v>
      </c>
      <c r="B30" s="151"/>
      <c r="C30" s="151"/>
      <c r="D30" s="151"/>
      <c r="E30" s="152">
        <f t="shared" si="1"/>
        <v>0</v>
      </c>
      <c r="F30" s="153">
        <f t="shared" si="2"/>
        <v>0</v>
      </c>
      <c r="G30" s="153">
        <f t="shared" si="3"/>
        <v>0</v>
      </c>
      <c r="H30" s="154"/>
    </row>
    <row r="31" spans="1:8" x14ac:dyDescent="0.2">
      <c r="A31" s="114">
        <v>13</v>
      </c>
      <c r="B31" s="151"/>
      <c r="C31" s="151"/>
      <c r="D31" s="151"/>
      <c r="E31" s="152">
        <f t="shared" si="1"/>
        <v>0</v>
      </c>
      <c r="F31" s="153">
        <f t="shared" si="2"/>
        <v>0</v>
      </c>
      <c r="G31" s="153">
        <f t="shared" si="3"/>
        <v>0</v>
      </c>
      <c r="H31" s="154"/>
    </row>
    <row r="32" spans="1:8" x14ac:dyDescent="0.2">
      <c r="A32" s="114">
        <v>14</v>
      </c>
      <c r="B32" s="151"/>
      <c r="C32" s="151"/>
      <c r="D32" s="151"/>
      <c r="E32" s="152">
        <f t="shared" si="1"/>
        <v>0</v>
      </c>
      <c r="F32" s="153">
        <f t="shared" si="2"/>
        <v>0</v>
      </c>
      <c r="G32" s="153">
        <f t="shared" si="3"/>
        <v>0</v>
      </c>
      <c r="H32" s="154"/>
    </row>
    <row r="33" spans="1:8" x14ac:dyDescent="0.2">
      <c r="A33" s="114">
        <v>15</v>
      </c>
      <c r="B33" s="151"/>
      <c r="C33" s="151"/>
      <c r="D33" s="151"/>
      <c r="E33" s="152">
        <f t="shared" si="1"/>
        <v>0</v>
      </c>
      <c r="F33" s="153">
        <f t="shared" si="2"/>
        <v>0</v>
      </c>
      <c r="G33" s="153">
        <f t="shared" si="3"/>
        <v>0</v>
      </c>
      <c r="H33" s="154"/>
    </row>
    <row r="34" spans="1:8" x14ac:dyDescent="0.2">
      <c r="A34" s="114">
        <v>16</v>
      </c>
      <c r="B34" s="151"/>
      <c r="C34" s="151"/>
      <c r="D34" s="151"/>
      <c r="E34" s="152">
        <f t="shared" si="1"/>
        <v>0</v>
      </c>
      <c r="F34" s="153">
        <f t="shared" si="2"/>
        <v>0</v>
      </c>
      <c r="G34" s="153">
        <f t="shared" si="3"/>
        <v>0</v>
      </c>
      <c r="H34" s="154"/>
    </row>
    <row r="35" spans="1:8" x14ac:dyDescent="0.2">
      <c r="A35" s="114">
        <v>17</v>
      </c>
      <c r="B35" s="151"/>
      <c r="C35" s="151"/>
      <c r="D35" s="151"/>
      <c r="E35" s="152">
        <f t="shared" si="1"/>
        <v>0</v>
      </c>
      <c r="F35" s="153">
        <f t="shared" si="2"/>
        <v>0</v>
      </c>
      <c r="G35" s="153">
        <f t="shared" si="3"/>
        <v>0</v>
      </c>
      <c r="H35" s="154"/>
    </row>
    <row r="36" spans="1:8" x14ac:dyDescent="0.2">
      <c r="A36" s="114">
        <v>18</v>
      </c>
      <c r="B36" s="151"/>
      <c r="C36" s="151"/>
      <c r="D36" s="151"/>
      <c r="E36" s="152">
        <f t="shared" si="1"/>
        <v>0</v>
      </c>
      <c r="F36" s="153">
        <f t="shared" si="2"/>
        <v>0</v>
      </c>
      <c r="G36" s="153">
        <f t="shared" si="3"/>
        <v>0</v>
      </c>
      <c r="H36" s="154"/>
    </row>
    <row r="37" spans="1:8" x14ac:dyDescent="0.2">
      <c r="A37" s="114">
        <v>19</v>
      </c>
      <c r="B37" s="151"/>
      <c r="C37" s="151"/>
      <c r="D37" s="151"/>
      <c r="E37" s="152">
        <f t="shared" si="1"/>
        <v>0</v>
      </c>
      <c r="F37" s="153">
        <f t="shared" si="2"/>
        <v>0</v>
      </c>
      <c r="G37" s="153">
        <f t="shared" si="3"/>
        <v>0</v>
      </c>
      <c r="H37" s="154"/>
    </row>
    <row r="38" spans="1:8" x14ac:dyDescent="0.2">
      <c r="A38" s="114">
        <v>20</v>
      </c>
      <c r="B38" s="151"/>
      <c r="C38" s="151"/>
      <c r="D38" s="151"/>
      <c r="E38" s="152">
        <f t="shared" si="1"/>
        <v>0</v>
      </c>
      <c r="F38" s="153">
        <f t="shared" si="2"/>
        <v>0</v>
      </c>
      <c r="G38" s="153">
        <f t="shared" si="3"/>
        <v>0</v>
      </c>
      <c r="H38" s="154"/>
    </row>
    <row r="39" spans="1:8" x14ac:dyDescent="0.2">
      <c r="A39" s="114">
        <v>21</v>
      </c>
      <c r="B39" s="151"/>
      <c r="C39" s="151"/>
      <c r="D39" s="151"/>
      <c r="E39" s="152">
        <f t="shared" si="1"/>
        <v>0</v>
      </c>
      <c r="F39" s="153">
        <f t="shared" si="2"/>
        <v>0</v>
      </c>
      <c r="G39" s="153">
        <f t="shared" si="3"/>
        <v>0</v>
      </c>
      <c r="H39" s="154"/>
    </row>
    <row r="40" spans="1:8" x14ac:dyDescent="0.2">
      <c r="A40" s="114">
        <v>22</v>
      </c>
      <c r="B40" s="151"/>
      <c r="C40" s="151"/>
      <c r="D40" s="151"/>
      <c r="E40" s="152">
        <f t="shared" si="1"/>
        <v>0</v>
      </c>
      <c r="F40" s="153">
        <f t="shared" si="2"/>
        <v>0</v>
      </c>
      <c r="G40" s="153">
        <f t="shared" si="3"/>
        <v>0</v>
      </c>
      <c r="H40" s="154"/>
    </row>
    <row r="41" spans="1:8" x14ac:dyDescent="0.2">
      <c r="A41" s="114">
        <v>23</v>
      </c>
      <c r="B41" s="151"/>
      <c r="C41" s="151"/>
      <c r="D41" s="151"/>
      <c r="E41" s="152">
        <f t="shared" si="1"/>
        <v>0</v>
      </c>
      <c r="F41" s="153">
        <f t="shared" si="2"/>
        <v>0</v>
      </c>
      <c r="G41" s="153">
        <f t="shared" si="3"/>
        <v>0</v>
      </c>
      <c r="H41" s="154"/>
    </row>
    <row r="42" spans="1:8" x14ac:dyDescent="0.2">
      <c r="A42" s="114">
        <v>24</v>
      </c>
      <c r="B42" s="151"/>
      <c r="C42" s="151"/>
      <c r="D42" s="151"/>
      <c r="E42" s="152">
        <f t="shared" si="1"/>
        <v>0</v>
      </c>
      <c r="F42" s="153">
        <f t="shared" si="2"/>
        <v>0</v>
      </c>
      <c r="G42" s="153">
        <f t="shared" si="3"/>
        <v>0</v>
      </c>
      <c r="H42" s="154"/>
    </row>
    <row r="43" spans="1:8" x14ac:dyDescent="0.2">
      <c r="A43" s="114">
        <v>25</v>
      </c>
      <c r="B43" s="151"/>
      <c r="C43" s="151"/>
      <c r="D43" s="151"/>
      <c r="E43" s="152">
        <f t="shared" si="1"/>
        <v>0</v>
      </c>
      <c r="F43" s="153">
        <f t="shared" si="2"/>
        <v>0</v>
      </c>
      <c r="G43" s="153">
        <f t="shared" si="3"/>
        <v>0</v>
      </c>
      <c r="H43" s="154"/>
    </row>
    <row r="44" spans="1:8" x14ac:dyDescent="0.2">
      <c r="A44" s="114">
        <v>26</v>
      </c>
      <c r="B44" s="151"/>
      <c r="C44" s="151"/>
      <c r="D44" s="151"/>
      <c r="E44" s="152">
        <f t="shared" si="1"/>
        <v>0</v>
      </c>
      <c r="F44" s="153">
        <f t="shared" si="2"/>
        <v>0</v>
      </c>
      <c r="G44" s="153">
        <f t="shared" si="3"/>
        <v>0</v>
      </c>
      <c r="H44" s="154"/>
    </row>
    <row r="45" spans="1:8" x14ac:dyDescent="0.2">
      <c r="A45" s="114">
        <v>27</v>
      </c>
      <c r="B45" s="151"/>
      <c r="C45" s="151"/>
      <c r="D45" s="151"/>
      <c r="E45" s="152">
        <f t="shared" si="1"/>
        <v>0</v>
      </c>
      <c r="F45" s="153">
        <f t="shared" si="2"/>
        <v>0</v>
      </c>
      <c r="G45" s="153">
        <f t="shared" si="3"/>
        <v>0</v>
      </c>
      <c r="H45" s="154"/>
    </row>
    <row r="46" spans="1:8" x14ac:dyDescent="0.2">
      <c r="A46" s="114">
        <v>28</v>
      </c>
      <c r="B46" s="151"/>
      <c r="C46" s="151"/>
      <c r="D46" s="151"/>
      <c r="E46" s="152">
        <f t="shared" si="1"/>
        <v>0</v>
      </c>
      <c r="F46" s="153">
        <f t="shared" si="2"/>
        <v>0</v>
      </c>
      <c r="G46" s="153">
        <f t="shared" si="3"/>
        <v>0</v>
      </c>
      <c r="H46" s="154"/>
    </row>
    <row r="47" spans="1:8" x14ac:dyDescent="0.2">
      <c r="A47" s="114">
        <v>29</v>
      </c>
      <c r="B47" s="151"/>
      <c r="C47" s="151"/>
      <c r="D47" s="151"/>
      <c r="E47" s="152">
        <f t="shared" si="1"/>
        <v>0</v>
      </c>
      <c r="F47" s="153">
        <f t="shared" si="2"/>
        <v>0</v>
      </c>
      <c r="G47" s="153">
        <f t="shared" si="3"/>
        <v>0</v>
      </c>
      <c r="H47" s="154"/>
    </row>
    <row r="48" spans="1:8" x14ac:dyDescent="0.2">
      <c r="A48" s="114">
        <v>30</v>
      </c>
      <c r="B48" s="151"/>
      <c r="C48" s="151"/>
      <c r="D48" s="151"/>
      <c r="E48" s="152">
        <f t="shared" si="1"/>
        <v>0</v>
      </c>
      <c r="F48" s="153">
        <f t="shared" si="2"/>
        <v>0</v>
      </c>
      <c r="G48" s="153">
        <f t="shared" si="3"/>
        <v>0</v>
      </c>
      <c r="H48" s="154"/>
    </row>
    <row r="49" spans="1:8" x14ac:dyDescent="0.2">
      <c r="A49" s="114">
        <v>31</v>
      </c>
      <c r="B49" s="151"/>
      <c r="C49" s="151"/>
      <c r="D49" s="151"/>
      <c r="E49" s="152">
        <f t="shared" si="1"/>
        <v>0</v>
      </c>
      <c r="F49" s="153">
        <f t="shared" si="2"/>
        <v>0</v>
      </c>
      <c r="G49" s="153">
        <f t="shared" si="3"/>
        <v>0</v>
      </c>
      <c r="H49" s="154"/>
    </row>
    <row r="50" spans="1:8" x14ac:dyDescent="0.2">
      <c r="A50" s="114">
        <v>32</v>
      </c>
      <c r="B50" s="151"/>
      <c r="C50" s="151"/>
      <c r="D50" s="151"/>
      <c r="E50" s="152">
        <f t="shared" si="1"/>
        <v>0</v>
      </c>
      <c r="F50" s="153">
        <f t="shared" si="2"/>
        <v>0</v>
      </c>
      <c r="G50" s="153">
        <f t="shared" si="3"/>
        <v>0</v>
      </c>
      <c r="H50" s="154"/>
    </row>
    <row r="51" spans="1:8" x14ac:dyDescent="0.2">
      <c r="A51" s="114">
        <v>33</v>
      </c>
      <c r="B51" s="151"/>
      <c r="C51" s="151"/>
      <c r="D51" s="151"/>
      <c r="E51" s="152">
        <f t="shared" si="1"/>
        <v>0</v>
      </c>
      <c r="F51" s="153">
        <f t="shared" si="2"/>
        <v>0</v>
      </c>
      <c r="G51" s="153">
        <f t="shared" si="3"/>
        <v>0</v>
      </c>
      <c r="H51" s="154"/>
    </row>
    <row r="52" spans="1:8" x14ac:dyDescent="0.2">
      <c r="A52" s="114">
        <v>34</v>
      </c>
      <c r="B52" s="151"/>
      <c r="C52" s="151"/>
      <c r="D52" s="151"/>
      <c r="E52" s="152">
        <f t="shared" si="1"/>
        <v>0</v>
      </c>
      <c r="F52" s="153">
        <f t="shared" si="2"/>
        <v>0</v>
      </c>
      <c r="G52" s="153">
        <f t="shared" si="3"/>
        <v>0</v>
      </c>
      <c r="H52" s="154"/>
    </row>
    <row r="53" spans="1:8" x14ac:dyDescent="0.2">
      <c r="A53" s="114">
        <v>35</v>
      </c>
      <c r="B53" s="151"/>
      <c r="C53" s="151"/>
      <c r="D53" s="151"/>
      <c r="E53" s="152">
        <f t="shared" si="1"/>
        <v>0</v>
      </c>
      <c r="F53" s="153">
        <f t="shared" si="2"/>
        <v>0</v>
      </c>
      <c r="G53" s="153">
        <f t="shared" si="3"/>
        <v>0</v>
      </c>
      <c r="H53" s="154"/>
    </row>
    <row r="54" spans="1:8" x14ac:dyDescent="0.2">
      <c r="A54" s="114">
        <v>36</v>
      </c>
      <c r="B54" s="151"/>
      <c r="C54" s="151"/>
      <c r="D54" s="151"/>
      <c r="E54" s="152">
        <f t="shared" si="1"/>
        <v>0</v>
      </c>
      <c r="F54" s="153">
        <f t="shared" si="2"/>
        <v>0</v>
      </c>
      <c r="G54" s="153">
        <f t="shared" si="3"/>
        <v>0</v>
      </c>
      <c r="H54" s="154"/>
    </row>
    <row r="55" spans="1:8" x14ac:dyDescent="0.2">
      <c r="A55" s="114">
        <v>37</v>
      </c>
      <c r="B55" s="151"/>
      <c r="C55" s="151"/>
      <c r="D55" s="151"/>
      <c r="E55" s="152">
        <f t="shared" si="1"/>
        <v>0</v>
      </c>
      <c r="F55" s="153">
        <f t="shared" si="2"/>
        <v>0</v>
      </c>
      <c r="G55" s="153">
        <f t="shared" si="3"/>
        <v>0</v>
      </c>
      <c r="H55" s="154"/>
    </row>
    <row r="56" spans="1:8" x14ac:dyDescent="0.2">
      <c r="A56" s="114">
        <v>38</v>
      </c>
      <c r="B56" s="151"/>
      <c r="C56" s="151"/>
      <c r="D56" s="151"/>
      <c r="E56" s="152">
        <f t="shared" si="1"/>
        <v>0</v>
      </c>
      <c r="F56" s="153">
        <f t="shared" si="2"/>
        <v>0</v>
      </c>
      <c r="G56" s="153">
        <f t="shared" si="3"/>
        <v>0</v>
      </c>
      <c r="H56" s="154"/>
    </row>
    <row r="57" spans="1:8" x14ac:dyDescent="0.2">
      <c r="A57" s="114">
        <v>39</v>
      </c>
      <c r="B57" s="151"/>
      <c r="C57" s="151"/>
      <c r="D57" s="151"/>
      <c r="E57" s="152">
        <f t="shared" si="1"/>
        <v>0</v>
      </c>
      <c r="F57" s="153">
        <f t="shared" si="2"/>
        <v>0</v>
      </c>
      <c r="G57" s="153">
        <f t="shared" si="3"/>
        <v>0</v>
      </c>
      <c r="H57" s="154"/>
    </row>
    <row r="58" spans="1:8" x14ac:dyDescent="0.2">
      <c r="A58" s="114">
        <v>40</v>
      </c>
      <c r="B58" s="151"/>
      <c r="C58" s="151"/>
      <c r="D58" s="151"/>
      <c r="E58" s="152">
        <f t="shared" si="1"/>
        <v>0</v>
      </c>
      <c r="F58" s="153">
        <f t="shared" si="2"/>
        <v>0</v>
      </c>
      <c r="G58" s="153">
        <f t="shared" si="3"/>
        <v>0</v>
      </c>
      <c r="H58" s="154"/>
    </row>
    <row r="59" spans="1:8" x14ac:dyDescent="0.2">
      <c r="A59" s="114">
        <v>41</v>
      </c>
      <c r="B59" s="151"/>
      <c r="C59" s="151"/>
      <c r="D59" s="151"/>
      <c r="E59" s="152">
        <f t="shared" si="1"/>
        <v>0</v>
      </c>
      <c r="F59" s="153">
        <f t="shared" si="2"/>
        <v>0</v>
      </c>
      <c r="G59" s="153">
        <f t="shared" si="3"/>
        <v>0</v>
      </c>
      <c r="H59" s="154"/>
    </row>
    <row r="60" spans="1:8" x14ac:dyDescent="0.2">
      <c r="A60" s="114">
        <v>42</v>
      </c>
      <c r="B60" s="151"/>
      <c r="C60" s="151"/>
      <c r="D60" s="151"/>
      <c r="E60" s="152">
        <f t="shared" si="1"/>
        <v>0</v>
      </c>
      <c r="F60" s="153">
        <f t="shared" si="2"/>
        <v>0</v>
      </c>
      <c r="G60" s="153">
        <f t="shared" si="3"/>
        <v>0</v>
      </c>
      <c r="H60" s="154"/>
    </row>
    <row r="61" spans="1:8" x14ac:dyDescent="0.2">
      <c r="A61" s="114">
        <v>43</v>
      </c>
      <c r="B61" s="151"/>
      <c r="C61" s="151"/>
      <c r="D61" s="151"/>
      <c r="E61" s="152">
        <f t="shared" si="1"/>
        <v>0</v>
      </c>
      <c r="F61" s="153">
        <f t="shared" si="2"/>
        <v>0</v>
      </c>
      <c r="G61" s="153">
        <f t="shared" si="3"/>
        <v>0</v>
      </c>
      <c r="H61" s="154"/>
    </row>
    <row r="62" spans="1:8" x14ac:dyDescent="0.2">
      <c r="A62" s="114">
        <v>44</v>
      </c>
      <c r="B62" s="151"/>
      <c r="C62" s="151"/>
      <c r="D62" s="151"/>
      <c r="E62" s="152">
        <f t="shared" si="1"/>
        <v>0</v>
      </c>
      <c r="F62" s="153">
        <f t="shared" si="2"/>
        <v>0</v>
      </c>
      <c r="G62" s="153">
        <f t="shared" si="3"/>
        <v>0</v>
      </c>
      <c r="H62" s="154"/>
    </row>
    <row r="63" spans="1:8" x14ac:dyDescent="0.2">
      <c r="A63" s="114">
        <v>45</v>
      </c>
      <c r="B63" s="151"/>
      <c r="C63" s="151"/>
      <c r="D63" s="151"/>
      <c r="E63" s="152">
        <f t="shared" si="1"/>
        <v>0</v>
      </c>
      <c r="F63" s="153">
        <f t="shared" si="2"/>
        <v>0</v>
      </c>
      <c r="G63" s="153">
        <f t="shared" si="3"/>
        <v>0</v>
      </c>
      <c r="H63" s="154"/>
    </row>
    <row r="64" spans="1:8" x14ac:dyDescent="0.2">
      <c r="A64" s="114">
        <v>46</v>
      </c>
      <c r="B64" s="151"/>
      <c r="C64" s="151"/>
      <c r="D64" s="151"/>
      <c r="E64" s="152">
        <f t="shared" si="1"/>
        <v>0</v>
      </c>
      <c r="F64" s="153">
        <f t="shared" si="2"/>
        <v>0</v>
      </c>
      <c r="G64" s="153">
        <f t="shared" si="3"/>
        <v>0</v>
      </c>
      <c r="H64" s="154"/>
    </row>
    <row r="65" spans="1:9" x14ac:dyDescent="0.2">
      <c r="A65" s="114">
        <v>47</v>
      </c>
      <c r="B65" s="151"/>
      <c r="C65" s="151"/>
      <c r="D65" s="151"/>
      <c r="E65" s="152">
        <f t="shared" si="1"/>
        <v>0</v>
      </c>
      <c r="F65" s="153">
        <f t="shared" si="2"/>
        <v>0</v>
      </c>
      <c r="G65" s="153">
        <f t="shared" si="3"/>
        <v>0</v>
      </c>
      <c r="H65" s="154"/>
    </row>
    <row r="66" spans="1:9" x14ac:dyDescent="0.2">
      <c r="A66" s="114">
        <v>48</v>
      </c>
      <c r="B66" s="151"/>
      <c r="C66" s="151"/>
      <c r="D66" s="151"/>
      <c r="E66" s="152">
        <f t="shared" si="1"/>
        <v>0</v>
      </c>
      <c r="F66" s="153">
        <f t="shared" si="2"/>
        <v>0</v>
      </c>
      <c r="G66" s="153">
        <f t="shared" si="3"/>
        <v>0</v>
      </c>
      <c r="H66" s="154"/>
    </row>
    <row r="67" spans="1:9" x14ac:dyDescent="0.2">
      <c r="A67" s="114">
        <v>49</v>
      </c>
      <c r="B67" s="151"/>
      <c r="C67" s="151"/>
      <c r="D67" s="151"/>
      <c r="E67" s="152">
        <f t="shared" si="1"/>
        <v>0</v>
      </c>
      <c r="F67" s="153">
        <f t="shared" si="2"/>
        <v>0</v>
      </c>
      <c r="G67" s="153">
        <f t="shared" si="3"/>
        <v>0</v>
      </c>
      <c r="H67" s="154"/>
    </row>
    <row r="68" spans="1:9" x14ac:dyDescent="0.2">
      <c r="A68" s="114">
        <v>50</v>
      </c>
      <c r="B68" s="151"/>
      <c r="C68" s="151"/>
      <c r="D68" s="151"/>
      <c r="E68" s="152">
        <f t="shared" si="1"/>
        <v>0</v>
      </c>
      <c r="F68" s="153">
        <f t="shared" si="2"/>
        <v>0</v>
      </c>
      <c r="G68" s="153">
        <f t="shared" si="3"/>
        <v>0</v>
      </c>
      <c r="H68" s="154"/>
    </row>
    <row r="69" spans="1:9" x14ac:dyDescent="0.2">
      <c r="A69" s="114">
        <v>51</v>
      </c>
      <c r="B69" s="151"/>
      <c r="C69" s="151"/>
      <c r="D69" s="151"/>
      <c r="E69" s="152">
        <f t="shared" si="1"/>
        <v>0</v>
      </c>
      <c r="F69" s="153">
        <f t="shared" si="2"/>
        <v>0</v>
      </c>
      <c r="G69" s="153">
        <f t="shared" si="3"/>
        <v>0</v>
      </c>
      <c r="H69" s="154"/>
    </row>
    <row r="70" spans="1:9" x14ac:dyDescent="0.2">
      <c r="A70" s="114">
        <v>52</v>
      </c>
      <c r="B70" s="151"/>
      <c r="C70" s="151"/>
      <c r="D70" s="151"/>
      <c r="E70" s="152">
        <f t="shared" si="1"/>
        <v>0</v>
      </c>
      <c r="F70" s="153">
        <f t="shared" si="2"/>
        <v>0</v>
      </c>
      <c r="G70" s="153">
        <f t="shared" si="3"/>
        <v>0</v>
      </c>
      <c r="H70" s="154"/>
    </row>
    <row r="71" spans="1:9" x14ac:dyDescent="0.2">
      <c r="A71" s="114">
        <v>53</v>
      </c>
      <c r="B71" s="151"/>
      <c r="C71" s="151"/>
      <c r="D71" s="151"/>
      <c r="E71" s="152">
        <f t="shared" si="1"/>
        <v>0</v>
      </c>
      <c r="F71" s="153">
        <f t="shared" si="2"/>
        <v>0</v>
      </c>
      <c r="G71" s="153">
        <f t="shared" si="3"/>
        <v>0</v>
      </c>
      <c r="H71" s="154"/>
    </row>
    <row r="72" spans="1:9" x14ac:dyDescent="0.2">
      <c r="A72" s="114">
        <v>54</v>
      </c>
      <c r="B72" s="151"/>
      <c r="C72" s="151"/>
      <c r="D72" s="151"/>
      <c r="E72" s="152">
        <f t="shared" si="1"/>
        <v>0</v>
      </c>
      <c r="F72" s="153">
        <f t="shared" si="2"/>
        <v>0</v>
      </c>
      <c r="G72" s="153">
        <f t="shared" si="3"/>
        <v>0</v>
      </c>
      <c r="H72" s="154"/>
    </row>
    <row r="73" spans="1:9" x14ac:dyDescent="0.2">
      <c r="A73" s="114">
        <v>55</v>
      </c>
      <c r="B73" s="151"/>
      <c r="C73" s="151"/>
      <c r="D73" s="151"/>
      <c r="E73" s="152">
        <f t="shared" si="1"/>
        <v>0</v>
      </c>
      <c r="F73" s="153">
        <f t="shared" si="2"/>
        <v>0</v>
      </c>
      <c r="G73" s="153">
        <f t="shared" si="3"/>
        <v>0</v>
      </c>
      <c r="H73" s="154"/>
    </row>
    <row r="74" spans="1:9" x14ac:dyDescent="0.2">
      <c r="A74" s="114">
        <v>56</v>
      </c>
      <c r="B74" s="151"/>
      <c r="C74" s="151"/>
      <c r="D74" s="151"/>
      <c r="E74" s="152">
        <f t="shared" si="1"/>
        <v>0</v>
      </c>
      <c r="F74" s="153">
        <f t="shared" si="2"/>
        <v>0</v>
      </c>
      <c r="G74" s="153">
        <f t="shared" si="3"/>
        <v>0</v>
      </c>
      <c r="H74" s="154"/>
    </row>
    <row r="75" spans="1:9" x14ac:dyDescent="0.2">
      <c r="A75" s="114">
        <v>57</v>
      </c>
      <c r="B75" s="151"/>
      <c r="C75" s="151"/>
      <c r="D75" s="151"/>
      <c r="E75" s="152">
        <f t="shared" si="1"/>
        <v>0</v>
      </c>
      <c r="F75" s="153">
        <f t="shared" si="2"/>
        <v>0</v>
      </c>
      <c r="G75" s="153">
        <f t="shared" si="3"/>
        <v>0</v>
      </c>
      <c r="H75" s="154"/>
    </row>
    <row r="76" spans="1:9" x14ac:dyDescent="0.2">
      <c r="A76" s="114">
        <v>58</v>
      </c>
      <c r="B76" s="151"/>
      <c r="C76" s="151"/>
      <c r="D76" s="151"/>
      <c r="E76" s="152">
        <f t="shared" si="1"/>
        <v>0</v>
      </c>
      <c r="F76" s="153">
        <f t="shared" si="2"/>
        <v>0</v>
      </c>
      <c r="G76" s="153">
        <f t="shared" si="3"/>
        <v>0</v>
      </c>
      <c r="H76" s="154"/>
    </row>
    <row r="77" spans="1:9" x14ac:dyDescent="0.2">
      <c r="A77" s="114">
        <v>59</v>
      </c>
      <c r="B77" s="151"/>
      <c r="C77" s="151"/>
      <c r="D77" s="151"/>
      <c r="E77" s="152">
        <f t="shared" si="1"/>
        <v>0</v>
      </c>
      <c r="F77" s="153">
        <f t="shared" si="2"/>
        <v>0</v>
      </c>
      <c r="G77" s="153">
        <f t="shared" si="3"/>
        <v>0</v>
      </c>
      <c r="H77" s="154"/>
    </row>
    <row r="78" spans="1:9" ht="13.5" thickBot="1" x14ac:dyDescent="0.25">
      <c r="A78" s="155">
        <v>60</v>
      </c>
      <c r="B78" s="156"/>
      <c r="C78" s="156"/>
      <c r="D78" s="156"/>
      <c r="E78" s="152">
        <f t="shared" si="1"/>
        <v>0</v>
      </c>
      <c r="F78" s="153">
        <f t="shared" si="2"/>
        <v>0</v>
      </c>
      <c r="G78" s="153">
        <f t="shared" si="3"/>
        <v>0</v>
      </c>
      <c r="H78" s="157"/>
    </row>
    <row r="79" spans="1:9" s="158" customFormat="1" x14ac:dyDescent="0.2">
      <c r="A79" s="158" t="s">
        <v>62</v>
      </c>
      <c r="B79" s="159">
        <f>COUNT(B19:B78)</f>
        <v>0</v>
      </c>
      <c r="E79" s="160">
        <f>SUM(E19:E78)</f>
        <v>0</v>
      </c>
      <c r="F79" s="160">
        <f>SUM(F19:F78)</f>
        <v>0</v>
      </c>
      <c r="G79" s="160">
        <f>SUM(G19:G78)</f>
        <v>0</v>
      </c>
    </row>
    <row r="80" spans="1:9" x14ac:dyDescent="0.2">
      <c r="I80" s="158"/>
    </row>
    <row r="91" spans="1:1" x14ac:dyDescent="0.2">
      <c r="A91" s="161"/>
    </row>
  </sheetData>
  <mergeCells count="13">
    <mergeCell ref="D14:F14"/>
    <mergeCell ref="D8:F8"/>
    <mergeCell ref="D9:F9"/>
    <mergeCell ref="D10:F10"/>
    <mergeCell ref="D11:F11"/>
    <mergeCell ref="D12:F12"/>
    <mergeCell ref="D13:F13"/>
    <mergeCell ref="A4:B4"/>
    <mergeCell ref="D4:F5"/>
    <mergeCell ref="G4:H4"/>
    <mergeCell ref="J4:L4"/>
    <mergeCell ref="D6:F6"/>
    <mergeCell ref="D7:F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4F87A728FA1B41BDA0AD72830967E5" ma:contentTypeVersion="0" ma:contentTypeDescription="Crear nuevo documento." ma:contentTypeScope="" ma:versionID="4332bb89349448184852720dcc8652bb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BA6C86-8D33-4EC7-B00C-EBFAE0315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6B1E8D7-71F2-4287-BECD-4493119FC5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18FAF4-243A-4E6D-8B3C-C8F26ED282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PlanillaSilvicultura</vt:lpstr>
      <vt:lpstr>Turno</vt:lpstr>
      <vt:lpstr>Fw</vt:lpstr>
      <vt:lpstr>Hv</vt:lpstr>
      <vt:lpstr>CtrlVol</vt:lpstr>
      <vt:lpstr>Hv!Área_de_impresión</vt:lpstr>
      <vt:lpstr>Turno!Área_de_impresión</vt:lpstr>
    </vt:vector>
  </TitlesOfParts>
  <Company>StoraEnso Uruguay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horacio.giordano</dc:creator>
  <cp:lastModifiedBy>Alejandro Olivera</cp:lastModifiedBy>
  <cp:lastPrinted>2019-04-23T22:01:47Z</cp:lastPrinted>
  <dcterms:created xsi:type="dcterms:W3CDTF">2009-06-11T19:27:38Z</dcterms:created>
  <dcterms:modified xsi:type="dcterms:W3CDTF">2019-04-23T22:44:08Z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0x010100654F87A728FA1B41BDA0AD72830967E5</vt:lpwstr>
  </property>
</Properties>
</file>